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1840" windowHeight="13740"/>
  </bookViews>
  <sheets>
    <sheet name="Лист1" sheetId="1" r:id="rId1"/>
  </sheets>
  <calcPr calcId="125725" calcMode="manual"/>
  <fileRecoveryPr repairLoad="1"/>
</workbook>
</file>

<file path=xl/calcChain.xml><?xml version="1.0" encoding="utf-8"?>
<calcChain xmlns="http://schemas.openxmlformats.org/spreadsheetml/2006/main">
  <c r="F133" i="1"/>
  <c r="L118"/>
  <c r="F194"/>
  <c r="F195" s="1"/>
  <c r="A166"/>
  <c r="F175"/>
  <c r="G175"/>
  <c r="H175"/>
  <c r="J175"/>
  <c r="L175"/>
  <c r="A176"/>
  <c r="F146"/>
  <c r="G146"/>
  <c r="H146"/>
  <c r="I146"/>
  <c r="J146"/>
  <c r="L146"/>
  <c r="A147"/>
  <c r="F165"/>
  <c r="G165"/>
  <c r="H165"/>
  <c r="I165"/>
  <c r="J165"/>
  <c r="L194"/>
  <c r="J194"/>
  <c r="B195"/>
  <c r="A195"/>
  <c r="B185"/>
  <c r="A185"/>
  <c r="F184"/>
  <c r="A157"/>
  <c r="L156"/>
  <c r="J156"/>
  <c r="I156"/>
  <c r="H156"/>
  <c r="G156"/>
  <c r="F156"/>
  <c r="L165"/>
  <c r="B138"/>
  <c r="A138"/>
  <c r="H137"/>
  <c r="G137"/>
  <c r="F137"/>
  <c r="B128"/>
  <c r="A128"/>
  <c r="B119"/>
  <c r="A119"/>
  <c r="L121"/>
  <c r="I118"/>
  <c r="H118"/>
  <c r="G118"/>
  <c r="B109"/>
  <c r="A109"/>
  <c r="J108"/>
  <c r="I108"/>
  <c r="H108"/>
  <c r="G108"/>
  <c r="F108"/>
  <c r="H119" l="1"/>
  <c r="G119" s="1"/>
  <c r="J119"/>
  <c r="I119" s="1"/>
  <c r="J157"/>
  <c r="I157" s="1"/>
  <c r="H157" s="1"/>
  <c r="G157" s="1"/>
  <c r="F157" s="1"/>
  <c r="B100"/>
  <c r="A100"/>
  <c r="L99"/>
  <c r="J99"/>
  <c r="J100" s="1"/>
  <c r="I99"/>
  <c r="I100" s="1"/>
  <c r="H99"/>
  <c r="H100" s="1"/>
  <c r="G99"/>
  <c r="G100" s="1"/>
  <c r="B90"/>
  <c r="A90"/>
  <c r="F89"/>
  <c r="F100" s="1"/>
  <c r="B81"/>
  <c r="A81"/>
  <c r="L80"/>
  <c r="J80"/>
  <c r="I80"/>
  <c r="H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J13"/>
  <c r="I13"/>
  <c r="H13"/>
  <c r="G13"/>
  <c r="G24" s="1"/>
  <c r="F24" s="1"/>
  <c r="F13"/>
  <c r="L24" l="1"/>
  <c r="J24" s="1"/>
  <c r="I24" s="1"/>
  <c r="H24" s="1"/>
  <c r="F43"/>
</calcChain>
</file>

<file path=xl/sharedStrings.xml><?xml version="1.0" encoding="utf-8"?>
<sst xmlns="http://schemas.openxmlformats.org/spreadsheetml/2006/main" count="290" uniqueCount="105">
  <si>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</si>
  <si>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</si>
  <si>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</si>
  <si>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</si>
  <si>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</si>
  <si>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</si>
  <si>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</si>
  <si>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</si>
  <si>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</si>
  <si>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</si>
  <si>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</si>
  <si>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</si>
  <si>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</si>
  <si>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</si>
  <si>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</si>
  <si>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</si>
  <si>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</si>
  <si>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</si>
  <si>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</si>
  <si>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</si>
  <si>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</si>
  <si>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</si>
  <si>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</si>
  <si>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</si>
  <si>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</si>
  <si>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</si>
  <si>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</si>
  <si>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</si>
  <si>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</si>
  <si>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</si>
  <si>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</si>
  <si>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</si>
  <si>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</si>
  <si>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</si>
  <si>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</si>
  <si>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</si>
  <si>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</si>
  <si>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</si>
  <si>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</si>
  <si>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</si>
  <si>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Бацукина Ирина Викторовна</t>
  </si>
  <si>
    <t>Чай с сахаром</t>
  </si>
  <si>
    <t>Батон йодированный</t>
  </si>
  <si>
    <t>Каша из манной крупы молочная</t>
  </si>
  <si>
    <t>Сыр (порциями)</t>
  </si>
  <si>
    <t>Огурцы натуральные свежие</t>
  </si>
  <si>
    <t>Суп картофельный</t>
  </si>
  <si>
    <t>Цыплёнок тушёный в соусе</t>
  </si>
  <si>
    <t>Рис отварной</t>
  </si>
  <si>
    <t>Компот из свежих яблок</t>
  </si>
  <si>
    <t>Хлеб ржано -пшеничный</t>
  </si>
  <si>
    <t>Омлет натуральный</t>
  </si>
  <si>
    <t>Чай с сахарм и лимоном</t>
  </si>
  <si>
    <t>Салат из моркови с яблоками и растительным маслом</t>
  </si>
  <si>
    <t>Суп крестьянский с рисовой крупой и сметаной</t>
  </si>
  <si>
    <t>Гуляш из говядины</t>
  </si>
  <si>
    <t>Кисель из повидла, варенья</t>
  </si>
  <si>
    <t>Картофельное пюре</t>
  </si>
  <si>
    <t>Каша  молочная из пшена</t>
  </si>
  <si>
    <t>Салат из солёных огурцов с луком</t>
  </si>
  <si>
    <t>Суп с рисовой крупой</t>
  </si>
  <si>
    <t>Каша гречневая рассыпчатая</t>
  </si>
  <si>
    <t>Сок абрикосовый</t>
  </si>
  <si>
    <t>124,87,4</t>
  </si>
  <si>
    <t>Масло сливочное (порциями)</t>
  </si>
  <si>
    <t>Запеканка рисовая створогом и маслом</t>
  </si>
  <si>
    <t>Яблоко</t>
  </si>
  <si>
    <t>Суп картофельный с горохом</t>
  </si>
  <si>
    <t>Жаркое по-домашнему</t>
  </si>
  <si>
    <t>Какао с молоком</t>
  </si>
  <si>
    <t>Макаронные изделия с тёртым сыром</t>
  </si>
  <si>
    <t>Суп с пшеном</t>
  </si>
  <si>
    <t>Печень по- строгоновски</t>
  </si>
  <si>
    <t>Каша молочная из пшённой крупы</t>
  </si>
  <si>
    <t>Зелёный горошек консервированный</t>
  </si>
  <si>
    <t>Рассольник ленинградский со сметаной</t>
  </si>
  <si>
    <t>Кисель из повидла и варенья</t>
  </si>
  <si>
    <t>Чай с сахаром и лимоном</t>
  </si>
  <si>
    <t>Горошек зелёный консервированный</t>
  </si>
  <si>
    <t>Борщ картофельный со сметаной</t>
  </si>
  <si>
    <t>Котлета рыбная</t>
  </si>
  <si>
    <t>Пюре картофельное</t>
  </si>
  <si>
    <t>Сок виноградный</t>
  </si>
  <si>
    <t>Запеканка рисовая с маслом</t>
  </si>
  <si>
    <t>Икра кабачковая  стерилизованная</t>
  </si>
  <si>
    <t>Макаронные изделия отварные</t>
  </si>
  <si>
    <t>Бефстроганов из отварной говядины</t>
  </si>
  <si>
    <t>Салат из свёклы отварной</t>
  </si>
  <si>
    <t>Тефтели из говядины с соусом сметанным с томатом</t>
  </si>
  <si>
    <t>Лапшешевник с творогом  и маслом</t>
  </si>
  <si>
    <t>72/2</t>
  </si>
  <si>
    <t>07.</t>
  </si>
  <si>
    <t>ноябрь</t>
  </si>
  <si>
    <t xml:space="preserve">Суп с рыбными консервами  </t>
  </si>
  <si>
    <t>Капуста тушёная</t>
  </si>
  <si>
    <t>Салат из капусты с морковью</t>
  </si>
  <si>
    <t>Каша молочная " Дружба "</t>
  </si>
  <si>
    <t>Кофейный наиток с молоком</t>
  </si>
  <si>
    <t>Щи из свежей капусты с картофелем</t>
  </si>
  <si>
    <t>Курица отварная</t>
  </si>
  <si>
    <t xml:space="preserve"> Огурецы свежие</t>
  </si>
  <si>
    <t>Компот из сухофруктов</t>
  </si>
  <si>
    <t xml:space="preserve"> Чай с сахаром</t>
  </si>
  <si>
    <t>Салат витаминный</t>
  </si>
  <si>
    <t>Шницель из говядины</t>
  </si>
</sst>
</file>

<file path=xl/styles.xml><?xml version="1.0" encoding="utf-8"?>
<styleSheet xmlns="http://schemas.openxmlformats.org/spreadsheetml/2006/main">
  <numFmts count="2">
    <numFmt numFmtId="164" formatCode="#,##0\ _₽"/>
    <numFmt numFmtId="165" formatCode="#,##0.0\ _₽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0" borderId="0" xfId="0" applyFont="1" applyProtection="1">
      <protection locked="0"/>
    </xf>
    <xf numFmtId="0" fontId="3" fillId="2" borderId="17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Font="1" applyFill="1" applyBorder="1" applyAlignment="1">
      <alignment horizontal="center" vertical="top" wrapText="1"/>
    </xf>
    <xf numFmtId="0" fontId="1" fillId="0" borderId="2" xfId="0" applyFont="1" applyBorder="1"/>
    <xf numFmtId="165" fontId="3" fillId="0" borderId="2" xfId="0" applyNumberFormat="1" applyFont="1" applyBorder="1" applyAlignment="1">
      <alignment horizontal="center" vertical="top" wrapText="1"/>
    </xf>
    <xf numFmtId="165" fontId="3" fillId="3" borderId="3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164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2" fontId="3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Q108" sqref="Q10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6"/>
      <c r="D1" s="67"/>
      <c r="E1" s="67"/>
      <c r="F1" s="12" t="s">
        <v>16</v>
      </c>
      <c r="G1" s="2" t="s">
        <v>17</v>
      </c>
      <c r="H1" s="68" t="s">
        <v>39</v>
      </c>
      <c r="I1" s="68"/>
      <c r="J1" s="68"/>
      <c r="K1" s="68"/>
    </row>
    <row r="2" spans="1:12" ht="18">
      <c r="A2" s="35" t="s">
        <v>6</v>
      </c>
      <c r="C2" s="2"/>
      <c r="G2" s="2" t="s">
        <v>18</v>
      </c>
      <c r="H2" s="68" t="s">
        <v>40</v>
      </c>
      <c r="I2" s="68"/>
      <c r="J2" s="68"/>
      <c r="K2" s="6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 t="s">
        <v>91</v>
      </c>
      <c r="I3" s="48" t="s">
        <v>92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210</v>
      </c>
      <c r="G6" s="40">
        <v>6.1</v>
      </c>
      <c r="H6" s="40">
        <v>11.3</v>
      </c>
      <c r="I6" s="62">
        <v>33.5</v>
      </c>
      <c r="J6" s="62">
        <v>260</v>
      </c>
      <c r="K6" s="41">
        <v>41</v>
      </c>
      <c r="L6" s="40">
        <v>12.16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57"/>
      <c r="J7" s="57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</v>
      </c>
      <c r="I8" s="57">
        <v>13.3</v>
      </c>
      <c r="J8" s="57">
        <v>52.6</v>
      </c>
      <c r="K8" s="44">
        <v>81</v>
      </c>
      <c r="L8" s="43">
        <v>1.75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20</v>
      </c>
      <c r="G9" s="43">
        <v>1.6</v>
      </c>
      <c r="H9" s="43">
        <v>0.4</v>
      </c>
      <c r="I9" s="57">
        <v>11</v>
      </c>
      <c r="J9" s="57">
        <v>56</v>
      </c>
      <c r="K9" s="44"/>
      <c r="L9" s="43">
        <v>2.85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57"/>
      <c r="J10" s="57"/>
      <c r="K10" s="44"/>
      <c r="L10" s="43"/>
    </row>
    <row r="11" spans="1:12" ht="15">
      <c r="A11" s="23"/>
      <c r="B11" s="15"/>
      <c r="C11" s="11"/>
      <c r="D11" s="6"/>
      <c r="E11" s="42" t="s">
        <v>44</v>
      </c>
      <c r="F11" s="43">
        <v>16</v>
      </c>
      <c r="G11" s="43">
        <v>4.08</v>
      </c>
      <c r="H11" s="43">
        <v>4.9800000000000004</v>
      </c>
      <c r="I11" s="57">
        <v>0</v>
      </c>
      <c r="J11" s="57">
        <v>61.88</v>
      </c>
      <c r="K11" s="44">
        <v>2</v>
      </c>
      <c r="L11" s="43">
        <v>10.72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57"/>
      <c r="J12" s="57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446</v>
      </c>
      <c r="G13" s="19">
        <f>SUM(G6:G12)</f>
        <v>11.98</v>
      </c>
      <c r="H13" s="19">
        <f>SUM(H6:H12)</f>
        <v>16.68</v>
      </c>
      <c r="I13" s="63">
        <f>SUM(I6:I12)</f>
        <v>57.8</v>
      </c>
      <c r="J13" s="63">
        <f>SUM(J6:J12)</f>
        <v>430.48</v>
      </c>
      <c r="K13" s="25"/>
      <c r="L13" s="19">
        <f>SUM(L6:L12)</f>
        <v>27.480000000000004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0.5</v>
      </c>
      <c r="H14" s="43">
        <v>0</v>
      </c>
      <c r="I14" s="57">
        <v>2</v>
      </c>
      <c r="J14" s="57">
        <v>9.6</v>
      </c>
      <c r="K14" s="51">
        <v>4</v>
      </c>
      <c r="L14" s="43">
        <v>10.26</v>
      </c>
    </row>
    <row r="15" spans="1:12" ht="15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2.4</v>
      </c>
      <c r="H15" s="43">
        <v>2.8</v>
      </c>
      <c r="I15" s="57">
        <v>24.4</v>
      </c>
      <c r="J15" s="57">
        <v>132</v>
      </c>
      <c r="K15" s="51">
        <v>25</v>
      </c>
      <c r="L15" s="43">
        <v>8.73</v>
      </c>
    </row>
    <row r="16" spans="1:12" ht="15">
      <c r="A16" s="23"/>
      <c r="B16" s="15"/>
      <c r="C16" s="11"/>
      <c r="D16" s="7" t="s">
        <v>28</v>
      </c>
      <c r="E16" s="42" t="s">
        <v>47</v>
      </c>
      <c r="F16" s="43">
        <v>120</v>
      </c>
      <c r="G16" s="43">
        <v>16.47</v>
      </c>
      <c r="H16" s="43">
        <v>18.600000000000001</v>
      </c>
      <c r="I16" s="57">
        <v>3.96</v>
      </c>
      <c r="J16" s="57">
        <v>249.6</v>
      </c>
      <c r="K16" s="44">
        <v>64</v>
      </c>
      <c r="L16" s="43">
        <v>35.25</v>
      </c>
    </row>
    <row r="17" spans="1:12" ht="1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3.75</v>
      </c>
      <c r="H17" s="43">
        <v>6.15</v>
      </c>
      <c r="I17" s="57">
        <v>41.4</v>
      </c>
      <c r="J17" s="57">
        <v>235.69</v>
      </c>
      <c r="K17" s="44">
        <v>71</v>
      </c>
      <c r="L17" s="43">
        <v>9.86</v>
      </c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0.2</v>
      </c>
      <c r="H18" s="43">
        <v>0</v>
      </c>
      <c r="I18" s="57">
        <v>29</v>
      </c>
      <c r="J18" s="57">
        <v>117</v>
      </c>
      <c r="K18" s="51">
        <v>77</v>
      </c>
      <c r="L18" s="43">
        <v>7.32</v>
      </c>
    </row>
    <row r="19" spans="1:12" ht="15">
      <c r="A19" s="23"/>
      <c r="B19" s="15"/>
      <c r="C19" s="11"/>
      <c r="D19" s="7" t="s">
        <v>31</v>
      </c>
      <c r="E19" s="42" t="s">
        <v>42</v>
      </c>
      <c r="F19" s="43">
        <v>20</v>
      </c>
      <c r="G19" s="43">
        <v>1.6</v>
      </c>
      <c r="H19" s="43">
        <v>0.4</v>
      </c>
      <c r="I19" s="57">
        <v>11</v>
      </c>
      <c r="J19" s="57">
        <v>56</v>
      </c>
      <c r="K19" s="44"/>
      <c r="L19" s="43">
        <v>2.58</v>
      </c>
    </row>
    <row r="20" spans="1:12" ht="1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2.1</v>
      </c>
      <c r="H20" s="43">
        <v>0.3</v>
      </c>
      <c r="I20" s="57">
        <v>12.9</v>
      </c>
      <c r="J20" s="57">
        <v>63</v>
      </c>
      <c r="K20" s="44"/>
      <c r="L20" s="43">
        <v>1.46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57"/>
      <c r="J21" s="57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57"/>
      <c r="J22" s="57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>SUM(G14:G22)</f>
        <v>27.02</v>
      </c>
      <c r="H23" s="19">
        <f>SUM(H14:H22)</f>
        <v>28.250000000000004</v>
      </c>
      <c r="I23" s="63">
        <f>SUM(I14:I22)</f>
        <v>124.66</v>
      </c>
      <c r="J23" s="63">
        <f>SUM(J14:J22)</f>
        <v>862.89</v>
      </c>
      <c r="K23" s="25"/>
      <c r="L23" s="19">
        <f>SUM(L14:L22)</f>
        <v>75.45999999999998</v>
      </c>
    </row>
    <row r="24" spans="1:12" ht="15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1276</v>
      </c>
      <c r="G24" s="32">
        <f>G13+G23</f>
        <v>39</v>
      </c>
      <c r="H24" s="32">
        <f>H13+H23</f>
        <v>44.930000000000007</v>
      </c>
      <c r="I24" s="64">
        <f>I13+I23</f>
        <v>182.45999999999998</v>
      </c>
      <c r="J24" s="64">
        <f>J13+J23</f>
        <v>1293.3699999999999</v>
      </c>
      <c r="K24" s="32"/>
      <c r="L24" s="32">
        <f>SUM(L23,L13)</f>
        <v>102.93999999999998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100</v>
      </c>
      <c r="G25" s="40">
        <v>10</v>
      </c>
      <c r="H25" s="40">
        <v>12.2</v>
      </c>
      <c r="I25" s="62">
        <v>10.6</v>
      </c>
      <c r="J25" s="62">
        <v>193</v>
      </c>
      <c r="K25" s="41">
        <v>46</v>
      </c>
      <c r="L25" s="40">
        <v>15.45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57"/>
      <c r="J26" s="57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207</v>
      </c>
      <c r="G27" s="43">
        <v>0.2</v>
      </c>
      <c r="H27" s="43">
        <v>0.01</v>
      </c>
      <c r="I27" s="57">
        <v>15.3</v>
      </c>
      <c r="J27" s="57">
        <v>61.6</v>
      </c>
      <c r="K27" s="44">
        <v>265</v>
      </c>
      <c r="L27" s="43">
        <v>3.15</v>
      </c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20</v>
      </c>
      <c r="G28" s="43">
        <v>1.6</v>
      </c>
      <c r="H28" s="43">
        <v>0.4</v>
      </c>
      <c r="I28" s="57">
        <v>11</v>
      </c>
      <c r="J28" s="57">
        <v>56</v>
      </c>
      <c r="K28" s="44"/>
      <c r="L28" s="43">
        <v>2.85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57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57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57"/>
      <c r="K31" s="44"/>
      <c r="L31" s="43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327</v>
      </c>
      <c r="G32" s="19">
        <f>SUM(G25:G31)</f>
        <v>11.799999999999999</v>
      </c>
      <c r="H32" s="63">
        <f>SUM(H25:H31)</f>
        <v>12.61</v>
      </c>
      <c r="I32" s="63">
        <f>SUM(I25:I31)</f>
        <v>36.9</v>
      </c>
      <c r="J32" s="63">
        <f>SUM(J25:J31)</f>
        <v>310.60000000000002</v>
      </c>
      <c r="K32" s="25"/>
      <c r="L32" s="19">
        <f>SUM(L25:L31)</f>
        <v>21.45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0.5</v>
      </c>
      <c r="H33" s="57">
        <v>4.2</v>
      </c>
      <c r="I33" s="57">
        <v>6.2</v>
      </c>
      <c r="J33" s="57">
        <v>64.599999999999994</v>
      </c>
      <c r="K33" s="41">
        <v>14</v>
      </c>
      <c r="L33" s="43">
        <v>3.03</v>
      </c>
    </row>
    <row r="34" spans="1:12" ht="15">
      <c r="A34" s="14"/>
      <c r="B34" s="15"/>
      <c r="C34" s="11"/>
      <c r="D34" s="7" t="s">
        <v>27</v>
      </c>
      <c r="E34" s="42" t="s">
        <v>54</v>
      </c>
      <c r="F34" s="43">
        <v>260</v>
      </c>
      <c r="G34" s="43">
        <v>2.4</v>
      </c>
      <c r="H34" s="57">
        <v>6</v>
      </c>
      <c r="I34" s="57">
        <v>17</v>
      </c>
      <c r="J34" s="57">
        <v>136.5</v>
      </c>
      <c r="K34" s="51">
        <v>28</v>
      </c>
      <c r="L34" s="43">
        <v>8.0299999999999994</v>
      </c>
    </row>
    <row r="35" spans="1:12" ht="15">
      <c r="A35" s="14"/>
      <c r="B35" s="15"/>
      <c r="C35" s="11"/>
      <c r="D35" s="7" t="s">
        <v>28</v>
      </c>
      <c r="E35" s="42" t="s">
        <v>55</v>
      </c>
      <c r="F35" s="43">
        <v>100</v>
      </c>
      <c r="G35" s="43">
        <v>15.1</v>
      </c>
      <c r="H35" s="57">
        <v>6.4</v>
      </c>
      <c r="I35" s="57">
        <v>3.3</v>
      </c>
      <c r="J35" s="57">
        <v>131</v>
      </c>
      <c r="K35" s="76">
        <v>54</v>
      </c>
      <c r="L35" s="43">
        <v>46.02</v>
      </c>
    </row>
    <row r="36" spans="1:12" ht="15">
      <c r="A36" s="14"/>
      <c r="B36" s="15"/>
      <c r="C36" s="11"/>
      <c r="D36" s="7" t="s">
        <v>29</v>
      </c>
      <c r="E36" s="50" t="s">
        <v>57</v>
      </c>
      <c r="F36" s="77">
        <v>150</v>
      </c>
      <c r="G36" s="77">
        <v>3.1</v>
      </c>
      <c r="H36" s="78">
        <v>5.0999999999999996</v>
      </c>
      <c r="I36" s="78">
        <v>18.600000000000001</v>
      </c>
      <c r="J36" s="78">
        <v>132.6</v>
      </c>
      <c r="K36" s="77">
        <v>67</v>
      </c>
      <c r="L36" s="77">
        <v>10.72</v>
      </c>
    </row>
    <row r="37" spans="1:12" ht="1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0.15</v>
      </c>
      <c r="H37" s="57">
        <v>0</v>
      </c>
      <c r="I37" s="57">
        <v>38.71</v>
      </c>
      <c r="J37" s="57">
        <v>155.43</v>
      </c>
      <c r="K37" s="51">
        <v>54</v>
      </c>
      <c r="L37" s="43">
        <v>7.96</v>
      </c>
    </row>
    <row r="38" spans="1:12" ht="15">
      <c r="A38" s="14"/>
      <c r="B38" s="15"/>
      <c r="C38" s="11"/>
      <c r="D38" s="7" t="s">
        <v>31</v>
      </c>
      <c r="E38" s="42" t="s">
        <v>42</v>
      </c>
      <c r="F38" s="43">
        <v>20</v>
      </c>
      <c r="G38" s="43">
        <v>1.6</v>
      </c>
      <c r="H38" s="57">
        <v>0.4</v>
      </c>
      <c r="I38" s="57">
        <v>11</v>
      </c>
      <c r="J38" s="57">
        <v>56</v>
      </c>
      <c r="K38" s="44"/>
      <c r="L38" s="43">
        <v>2.85</v>
      </c>
    </row>
    <row r="39" spans="1:12" ht="1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2.1</v>
      </c>
      <c r="H39" s="57">
        <v>0.3</v>
      </c>
      <c r="I39" s="57">
        <v>12.9</v>
      </c>
      <c r="J39" s="57">
        <v>63</v>
      </c>
      <c r="K39" s="44"/>
      <c r="L39" s="43">
        <v>1.46</v>
      </c>
    </row>
    <row r="40" spans="1:12" ht="15">
      <c r="A40" s="14"/>
      <c r="B40" s="15"/>
      <c r="C40" s="11"/>
      <c r="D40" s="6"/>
      <c r="E40" s="42"/>
      <c r="F40" s="43"/>
      <c r="G40" s="43"/>
      <c r="H40" s="57"/>
      <c r="I40" s="57"/>
      <c r="J40" s="57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>SUM(G33:G41)</f>
        <v>24.950000000000003</v>
      </c>
      <c r="H42" s="19">
        <f>SUM(H33:H41)</f>
        <v>22.400000000000002</v>
      </c>
      <c r="I42" s="19">
        <f>SUM(I33:I41)</f>
        <v>107.71000000000001</v>
      </c>
      <c r="J42" s="19">
        <f>SUM(J33:J41)</f>
        <v>739.13000000000011</v>
      </c>
      <c r="K42" s="25"/>
      <c r="L42" s="19">
        <f>SUM(L33:L41)</f>
        <v>80.069999999999979</v>
      </c>
    </row>
    <row r="43" spans="1:12" ht="15.75" customHeight="1" thickBot="1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1147</v>
      </c>
      <c r="G43" s="32">
        <f>G32+G42</f>
        <v>36.75</v>
      </c>
      <c r="H43" s="32">
        <f>H32+H42</f>
        <v>35.010000000000005</v>
      </c>
      <c r="I43" s="32">
        <f>I32+I42</f>
        <v>144.61000000000001</v>
      </c>
      <c r="J43" s="32">
        <f>J32+J42</f>
        <v>1049.73</v>
      </c>
      <c r="K43" s="32"/>
      <c r="L43" s="32">
        <f>L32+L42</f>
        <v>101.51999999999998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210</v>
      </c>
      <c r="G44" s="62">
        <v>9</v>
      </c>
      <c r="H44" s="62">
        <v>11.4</v>
      </c>
      <c r="I44" s="62">
        <v>44</v>
      </c>
      <c r="J44" s="62">
        <v>314.60000000000002</v>
      </c>
      <c r="K44" s="41">
        <v>38</v>
      </c>
      <c r="L44" s="40">
        <v>16.52</v>
      </c>
    </row>
    <row r="45" spans="1:12" ht="15">
      <c r="A45" s="23"/>
      <c r="B45" s="15"/>
      <c r="C45" s="11"/>
      <c r="D45" s="6"/>
      <c r="E45" s="42"/>
      <c r="F45" s="43"/>
      <c r="G45" s="57"/>
      <c r="H45" s="57"/>
      <c r="I45" s="57"/>
      <c r="J45" s="57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41</v>
      </c>
      <c r="F46" s="43">
        <v>200</v>
      </c>
      <c r="G46" s="57">
        <v>0.2</v>
      </c>
      <c r="H46" s="57">
        <v>0</v>
      </c>
      <c r="I46" s="57">
        <v>13.3</v>
      </c>
      <c r="J46" s="57">
        <v>52.6</v>
      </c>
      <c r="K46" s="44">
        <v>81</v>
      </c>
      <c r="L46" s="43">
        <v>1.75</v>
      </c>
    </row>
    <row r="47" spans="1:12" ht="15">
      <c r="A47" s="23"/>
      <c r="B47" s="15"/>
      <c r="C47" s="11"/>
      <c r="D47" s="7" t="s">
        <v>23</v>
      </c>
      <c r="E47" s="42" t="s">
        <v>42</v>
      </c>
      <c r="F47" s="43">
        <v>20</v>
      </c>
      <c r="G47" s="57">
        <v>1.6</v>
      </c>
      <c r="H47" s="57">
        <v>0.4</v>
      </c>
      <c r="I47" s="57">
        <v>11</v>
      </c>
      <c r="J47" s="57">
        <v>56</v>
      </c>
      <c r="K47" s="44"/>
      <c r="L47" s="43">
        <v>2.85</v>
      </c>
    </row>
    <row r="48" spans="1:12" ht="15">
      <c r="A48" s="23"/>
      <c r="B48" s="15"/>
      <c r="C48" s="11"/>
      <c r="D48" s="7" t="s">
        <v>24</v>
      </c>
      <c r="E48" s="42" t="s">
        <v>66</v>
      </c>
      <c r="F48" s="43">
        <v>100</v>
      </c>
      <c r="G48" s="57">
        <v>0.4</v>
      </c>
      <c r="H48" s="57">
        <v>0.4</v>
      </c>
      <c r="I48" s="57">
        <v>9.8000000000000007</v>
      </c>
      <c r="J48" s="57">
        <v>47</v>
      </c>
      <c r="K48" s="44">
        <v>77</v>
      </c>
      <c r="L48" s="43">
        <v>10.5</v>
      </c>
    </row>
    <row r="49" spans="1:12" ht="15">
      <c r="A49" s="23"/>
      <c r="B49" s="15"/>
      <c r="C49" s="11"/>
      <c r="D49" s="6"/>
      <c r="E49" s="42"/>
      <c r="F49" s="43"/>
      <c r="G49" s="57"/>
      <c r="H49" s="57"/>
      <c r="I49" s="57"/>
      <c r="J49" s="57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>SUM(G44:G50)</f>
        <v>11.2</v>
      </c>
      <c r="H51" s="19">
        <f>SUM(H44:H50)</f>
        <v>12.200000000000001</v>
      </c>
      <c r="I51" s="19">
        <f>SUM(I44:I50)</f>
        <v>78.099999999999994</v>
      </c>
      <c r="J51" s="19">
        <f>SUM(J44:J50)</f>
        <v>470.20000000000005</v>
      </c>
      <c r="K51" s="25"/>
      <c r="L51" s="19">
        <f>SUM(L44:L50)</f>
        <v>31.62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60</v>
      </c>
      <c r="G52" s="57">
        <v>0.6</v>
      </c>
      <c r="H52" s="57">
        <v>3</v>
      </c>
      <c r="I52" s="57">
        <v>2.6</v>
      </c>
      <c r="J52" s="57">
        <v>40</v>
      </c>
      <c r="K52" s="44">
        <v>8</v>
      </c>
      <c r="L52" s="43">
        <v>0.86</v>
      </c>
    </row>
    <row r="53" spans="1:12" ht="15">
      <c r="A53" s="23"/>
      <c r="B53" s="15"/>
      <c r="C53" s="11"/>
      <c r="D53" s="7" t="s">
        <v>27</v>
      </c>
      <c r="E53" s="42" t="s">
        <v>60</v>
      </c>
      <c r="F53" s="43">
        <v>250</v>
      </c>
      <c r="G53" s="57">
        <v>1.5</v>
      </c>
      <c r="H53" s="57">
        <v>5</v>
      </c>
      <c r="I53" s="57">
        <v>17</v>
      </c>
      <c r="J53" s="57">
        <v>120</v>
      </c>
      <c r="K53" s="44">
        <v>32</v>
      </c>
      <c r="L53" s="43">
        <v>3.24</v>
      </c>
    </row>
    <row r="54" spans="1:12" ht="15">
      <c r="A54" s="23"/>
      <c r="B54" s="15"/>
      <c r="C54" s="11"/>
      <c r="D54" s="7" t="s">
        <v>28</v>
      </c>
      <c r="E54" s="42" t="s">
        <v>86</v>
      </c>
      <c r="F54" s="43">
        <v>100</v>
      </c>
      <c r="G54" s="57">
        <v>15.4</v>
      </c>
      <c r="H54" s="57">
        <v>9.1999999999999993</v>
      </c>
      <c r="I54" s="57">
        <v>4.5999999999999996</v>
      </c>
      <c r="J54" s="57">
        <v>162.80000000000001</v>
      </c>
      <c r="K54" s="51">
        <v>56</v>
      </c>
      <c r="L54" s="43">
        <v>39.69</v>
      </c>
    </row>
    <row r="55" spans="1:12" ht="15">
      <c r="A55" s="23"/>
      <c r="B55" s="15"/>
      <c r="C55" s="11"/>
      <c r="D55" s="7" t="s">
        <v>29</v>
      </c>
      <c r="E55" s="42" t="s">
        <v>61</v>
      </c>
      <c r="F55" s="43">
        <v>150</v>
      </c>
      <c r="G55" s="57">
        <v>7.5</v>
      </c>
      <c r="H55" s="57">
        <v>6.3</v>
      </c>
      <c r="I55" s="57">
        <v>40.700000000000003</v>
      </c>
      <c r="J55" s="57">
        <v>249.6</v>
      </c>
      <c r="K55" s="44">
        <v>69</v>
      </c>
      <c r="L55" s="43">
        <v>6.3</v>
      </c>
    </row>
    <row r="56" spans="1:12" ht="15">
      <c r="A56" s="23"/>
      <c r="B56" s="15"/>
      <c r="C56" s="11"/>
      <c r="D56" s="7" t="s">
        <v>30</v>
      </c>
      <c r="E56" s="42" t="s">
        <v>62</v>
      </c>
      <c r="F56" s="43">
        <v>200</v>
      </c>
      <c r="G56" s="57">
        <v>1</v>
      </c>
      <c r="H56" s="57">
        <v>0.2</v>
      </c>
      <c r="I56" s="57">
        <v>30.2</v>
      </c>
      <c r="J56" s="57" t="s">
        <v>63</v>
      </c>
      <c r="K56" s="44">
        <v>86</v>
      </c>
      <c r="L56" s="43">
        <v>12</v>
      </c>
    </row>
    <row r="57" spans="1:12" ht="15">
      <c r="A57" s="23"/>
      <c r="B57" s="15"/>
      <c r="C57" s="11"/>
      <c r="D57" s="7" t="s">
        <v>31</v>
      </c>
      <c r="E57" s="42" t="s">
        <v>42</v>
      </c>
      <c r="F57" s="43">
        <v>20</v>
      </c>
      <c r="G57" s="57">
        <v>1.6</v>
      </c>
      <c r="H57" s="57">
        <v>0.4</v>
      </c>
      <c r="I57" s="57">
        <v>11</v>
      </c>
      <c r="J57" s="57">
        <v>56</v>
      </c>
      <c r="K57" s="44"/>
      <c r="L57" s="43">
        <v>2.85</v>
      </c>
    </row>
    <row r="58" spans="1:12" ht="15">
      <c r="A58" s="23"/>
      <c r="B58" s="15"/>
      <c r="C58" s="11"/>
      <c r="D58" s="7" t="s">
        <v>32</v>
      </c>
      <c r="E58" s="42" t="s">
        <v>50</v>
      </c>
      <c r="F58" s="43">
        <v>30</v>
      </c>
      <c r="G58" s="57">
        <v>2.1</v>
      </c>
      <c r="H58" s="57">
        <v>0.3</v>
      </c>
      <c r="I58" s="57">
        <v>12.9</v>
      </c>
      <c r="J58" s="57">
        <v>63</v>
      </c>
      <c r="K58" s="44"/>
      <c r="L58" s="43">
        <v>1.46</v>
      </c>
    </row>
    <row r="59" spans="1:12" ht="15">
      <c r="A59" s="23"/>
      <c r="B59" s="15"/>
      <c r="C59" s="11"/>
      <c r="D59" s="6"/>
      <c r="E59" s="42" t="s">
        <v>64</v>
      </c>
      <c r="F59" s="43">
        <v>5</v>
      </c>
      <c r="G59" s="57">
        <v>0.1</v>
      </c>
      <c r="H59" s="57">
        <v>3.6</v>
      </c>
      <c r="I59" s="57">
        <v>0.1</v>
      </c>
      <c r="J59" s="57">
        <v>33</v>
      </c>
      <c r="K59" s="44">
        <v>3</v>
      </c>
      <c r="L59" s="43">
        <v>3.23</v>
      </c>
    </row>
    <row r="60" spans="1:12" ht="15">
      <c r="A60" s="23"/>
      <c r="B60" s="15"/>
      <c r="C60" s="11"/>
      <c r="D60" s="6"/>
      <c r="E60" s="42"/>
      <c r="F60" s="43"/>
      <c r="G60" s="57"/>
      <c r="H60" s="57"/>
      <c r="I60" s="57"/>
      <c r="J60" s="57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815</v>
      </c>
      <c r="G61" s="19">
        <f>SUM(G52:G60)</f>
        <v>29.800000000000004</v>
      </c>
      <c r="H61" s="19">
        <f>SUM(H52:H60)</f>
        <v>28</v>
      </c>
      <c r="I61" s="19">
        <f>SUM(I52:I60)</f>
        <v>119.10000000000001</v>
      </c>
      <c r="J61" s="19">
        <f>SUM(J52:J60)</f>
        <v>724.4</v>
      </c>
      <c r="K61" s="25"/>
      <c r="L61" s="19">
        <f>SUM(L52:L60)</f>
        <v>69.63</v>
      </c>
    </row>
    <row r="62" spans="1:12" ht="15.75" customHeight="1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1345</v>
      </c>
      <c r="G62" s="32">
        <f>G51+G61</f>
        <v>41</v>
      </c>
      <c r="H62" s="32">
        <f>H51+H61</f>
        <v>40.200000000000003</v>
      </c>
      <c r="I62" s="32">
        <f>I51+I61</f>
        <v>197.2</v>
      </c>
      <c r="J62" s="32">
        <f>J51+J61</f>
        <v>1194.5999999999999</v>
      </c>
      <c r="K62" s="32"/>
      <c r="L62" s="32">
        <f>L51+L61</f>
        <v>101.25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155</v>
      </c>
      <c r="G63" s="62">
        <v>9.08</v>
      </c>
      <c r="H63" s="62">
        <v>10.6</v>
      </c>
      <c r="I63" s="62">
        <v>48.8</v>
      </c>
      <c r="J63" s="62">
        <v>327.2</v>
      </c>
      <c r="K63" s="41">
        <v>123</v>
      </c>
      <c r="L63" s="40">
        <v>20.51</v>
      </c>
    </row>
    <row r="64" spans="1:12" ht="15">
      <c r="A64" s="23"/>
      <c r="B64" s="15"/>
      <c r="C64" s="11"/>
      <c r="D64" s="6"/>
      <c r="E64" s="42"/>
      <c r="F64" s="43"/>
      <c r="G64" s="57"/>
      <c r="H64" s="57"/>
      <c r="I64" s="57"/>
      <c r="J64" s="57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41</v>
      </c>
      <c r="F65" s="43">
        <v>200</v>
      </c>
      <c r="G65" s="57">
        <v>0.2</v>
      </c>
      <c r="H65" s="57">
        <v>0</v>
      </c>
      <c r="I65" s="57">
        <v>13.3</v>
      </c>
      <c r="J65" s="57">
        <v>52.6</v>
      </c>
      <c r="K65" s="44">
        <v>81</v>
      </c>
      <c r="L65" s="43">
        <v>1.75</v>
      </c>
    </row>
    <row r="66" spans="1:12" ht="15">
      <c r="A66" s="23"/>
      <c r="B66" s="15"/>
      <c r="C66" s="11"/>
      <c r="D66" s="7" t="s">
        <v>23</v>
      </c>
      <c r="E66" s="42"/>
      <c r="F66" s="43"/>
      <c r="G66" s="57"/>
      <c r="H66" s="57"/>
      <c r="I66" s="57"/>
      <c r="J66" s="57"/>
      <c r="K66" s="44"/>
      <c r="L66" s="43"/>
    </row>
    <row r="67" spans="1:12" ht="15">
      <c r="A67" s="23"/>
      <c r="B67" s="15"/>
      <c r="C67" s="11"/>
      <c r="D67" s="7" t="s">
        <v>24</v>
      </c>
      <c r="E67" s="53" t="s">
        <v>66</v>
      </c>
      <c r="F67" s="43">
        <v>150</v>
      </c>
      <c r="G67" s="57">
        <v>0.6</v>
      </c>
      <c r="H67" s="57">
        <v>0.6</v>
      </c>
      <c r="I67" s="57">
        <v>15.45</v>
      </c>
      <c r="J67" s="57">
        <v>70.5</v>
      </c>
      <c r="K67" s="44">
        <v>77</v>
      </c>
      <c r="L67" s="43">
        <v>15.25</v>
      </c>
    </row>
    <row r="68" spans="1:12" ht="15">
      <c r="A68" s="23"/>
      <c r="B68" s="15"/>
      <c r="C68" s="11"/>
      <c r="D68" s="6"/>
      <c r="E68" s="42"/>
      <c r="F68" s="43"/>
      <c r="G68" s="57"/>
      <c r="H68" s="57"/>
      <c r="I68" s="57"/>
      <c r="J68" s="57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57"/>
      <c r="H69" s="57"/>
      <c r="I69" s="57"/>
      <c r="J69" s="57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505</v>
      </c>
      <c r="G70" s="63">
        <f>SUM(G63:G69)</f>
        <v>9.879999999999999</v>
      </c>
      <c r="H70" s="63">
        <f>SUM(H63:H69)</f>
        <v>11.2</v>
      </c>
      <c r="I70" s="63">
        <f>SUM(I63:I69)</f>
        <v>77.55</v>
      </c>
      <c r="J70" s="63">
        <f>SUM(J63:J69)</f>
        <v>450.3</v>
      </c>
      <c r="K70" s="25"/>
      <c r="L70" s="19">
        <f>SUM(L63:L69)</f>
        <v>37.510000000000005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87</v>
      </c>
      <c r="F71" s="43">
        <v>60</v>
      </c>
      <c r="G71" s="57">
        <v>1</v>
      </c>
      <c r="H71" s="57">
        <v>3.6</v>
      </c>
      <c r="I71" s="57">
        <v>6.6</v>
      </c>
      <c r="J71" s="57">
        <v>62.4</v>
      </c>
      <c r="K71" s="44">
        <v>15</v>
      </c>
      <c r="L71" s="43">
        <v>2.84</v>
      </c>
    </row>
    <row r="72" spans="1:12" ht="15">
      <c r="A72" s="23"/>
      <c r="B72" s="15"/>
      <c r="C72" s="11"/>
      <c r="D72" s="7" t="s">
        <v>27</v>
      </c>
      <c r="E72" s="42" t="s">
        <v>67</v>
      </c>
      <c r="F72" s="43">
        <v>250</v>
      </c>
      <c r="G72" s="57">
        <v>7.1</v>
      </c>
      <c r="H72" s="57">
        <v>5.3</v>
      </c>
      <c r="I72" s="57">
        <v>23.7</v>
      </c>
      <c r="J72" s="57">
        <v>169.8</v>
      </c>
      <c r="K72" s="44">
        <v>34</v>
      </c>
      <c r="L72" s="43">
        <v>7.13</v>
      </c>
    </row>
    <row r="73" spans="1:12" ht="15">
      <c r="A73" s="23"/>
      <c r="B73" s="15"/>
      <c r="C73" s="11"/>
      <c r="D73" s="7" t="s">
        <v>28</v>
      </c>
      <c r="E73" s="42" t="s">
        <v>68</v>
      </c>
      <c r="F73" s="43">
        <v>240</v>
      </c>
      <c r="G73" s="57">
        <v>12.7</v>
      </c>
      <c r="H73" s="57">
        <v>13</v>
      </c>
      <c r="I73" s="57">
        <v>23.3</v>
      </c>
      <c r="J73" s="57">
        <v>292.5</v>
      </c>
      <c r="K73" s="44">
        <v>59</v>
      </c>
      <c r="L73" s="43">
        <v>37.51</v>
      </c>
    </row>
    <row r="74" spans="1:12" ht="15">
      <c r="A74" s="23"/>
      <c r="B74" s="15"/>
      <c r="C74" s="11"/>
      <c r="D74" s="7" t="s">
        <v>29</v>
      </c>
      <c r="E74" s="42"/>
      <c r="F74" s="43"/>
      <c r="G74" s="57"/>
      <c r="H74" s="57"/>
      <c r="I74" s="57"/>
      <c r="J74" s="57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69</v>
      </c>
      <c r="F75" s="43">
        <v>200</v>
      </c>
      <c r="G75" s="57">
        <v>3.8</v>
      </c>
      <c r="H75" s="57">
        <v>3.2</v>
      </c>
      <c r="I75" s="57">
        <v>26.7</v>
      </c>
      <c r="J75" s="57">
        <v>150.80000000000001</v>
      </c>
      <c r="K75" s="44">
        <v>84</v>
      </c>
      <c r="L75" s="43">
        <v>12.7</v>
      </c>
    </row>
    <row r="76" spans="1:12" ht="15">
      <c r="A76" s="23"/>
      <c r="B76" s="15"/>
      <c r="C76" s="11"/>
      <c r="D76" s="7" t="s">
        <v>31</v>
      </c>
      <c r="E76" s="42" t="s">
        <v>42</v>
      </c>
      <c r="F76" s="43">
        <v>20</v>
      </c>
      <c r="G76" s="57">
        <v>1.6</v>
      </c>
      <c r="H76" s="57">
        <v>0.4</v>
      </c>
      <c r="I76" s="57">
        <v>11</v>
      </c>
      <c r="J76" s="57">
        <v>56</v>
      </c>
      <c r="K76" s="44"/>
      <c r="L76" s="43">
        <v>2.85</v>
      </c>
    </row>
    <row r="77" spans="1:12" ht="15">
      <c r="A77" s="23"/>
      <c r="B77" s="15"/>
      <c r="C77" s="11"/>
      <c r="D77" s="7" t="s">
        <v>32</v>
      </c>
      <c r="E77" s="42" t="s">
        <v>50</v>
      </c>
      <c r="F77" s="43">
        <v>30</v>
      </c>
      <c r="G77" s="57">
        <v>2.1</v>
      </c>
      <c r="H77" s="57">
        <v>0.3</v>
      </c>
      <c r="I77" s="57">
        <v>12.9</v>
      </c>
      <c r="J77" s="57">
        <v>63</v>
      </c>
      <c r="K77" s="44"/>
      <c r="L77" s="43">
        <v>1.46</v>
      </c>
    </row>
    <row r="78" spans="1:12" ht="15">
      <c r="A78" s="23"/>
      <c r="B78" s="15"/>
      <c r="C78" s="11"/>
      <c r="D78" s="6"/>
      <c r="E78" s="42"/>
      <c r="F78" s="43"/>
      <c r="G78" s="57"/>
      <c r="H78" s="57"/>
      <c r="I78" s="57"/>
      <c r="J78" s="57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v>28.3</v>
      </c>
      <c r="H80" s="19">
        <f>SUM(H71:H79)</f>
        <v>25.799999999999997</v>
      </c>
      <c r="I80" s="19">
        <f>SUM(I71:I79)</f>
        <v>104.2</v>
      </c>
      <c r="J80" s="19">
        <f>SUM(J71:J79)</f>
        <v>794.5</v>
      </c>
      <c r="K80" s="25"/>
      <c r="L80" s="19">
        <f>SUM(L71:L79)</f>
        <v>64.489999999999995</v>
      </c>
    </row>
    <row r="81" spans="1:12" ht="15.75" customHeight="1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1305</v>
      </c>
      <c r="G81" s="32">
        <v>38.18</v>
      </c>
      <c r="H81" s="32">
        <v>37</v>
      </c>
      <c r="I81" s="32">
        <v>181.75</v>
      </c>
      <c r="J81" s="32">
        <v>1244.8</v>
      </c>
      <c r="K81" s="32"/>
      <c r="L81" s="32">
        <v>102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170</v>
      </c>
      <c r="G82" s="62">
        <v>9</v>
      </c>
      <c r="H82" s="62">
        <v>9.3000000000000007</v>
      </c>
      <c r="I82" s="62">
        <v>28.65</v>
      </c>
      <c r="J82" s="62">
        <v>234</v>
      </c>
      <c r="K82" s="52" t="s">
        <v>90</v>
      </c>
      <c r="L82" s="40">
        <v>19.16</v>
      </c>
    </row>
    <row r="83" spans="1:12" ht="15">
      <c r="A83" s="23"/>
      <c r="B83" s="15"/>
      <c r="C83" s="11"/>
      <c r="D83" s="6"/>
      <c r="E83" s="42"/>
      <c r="F83" s="43"/>
      <c r="G83" s="57"/>
      <c r="H83" s="57"/>
      <c r="I83" s="57"/>
      <c r="J83" s="57"/>
      <c r="K83" s="44"/>
      <c r="L83" s="43"/>
    </row>
    <row r="84" spans="1:12" ht="15">
      <c r="A84" s="23"/>
      <c r="B84" s="15"/>
      <c r="C84" s="11"/>
      <c r="D84" s="59" t="s">
        <v>22</v>
      </c>
      <c r="E84" s="42" t="s">
        <v>41</v>
      </c>
      <c r="F84" s="43">
        <v>200</v>
      </c>
      <c r="G84" s="57">
        <v>0.2</v>
      </c>
      <c r="H84" s="57">
        <v>0</v>
      </c>
      <c r="I84" s="57">
        <v>13.3</v>
      </c>
      <c r="J84" s="57">
        <v>52.6</v>
      </c>
      <c r="K84" s="44">
        <v>81</v>
      </c>
      <c r="L84" s="43">
        <v>1.75</v>
      </c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20</v>
      </c>
      <c r="G85" s="57">
        <v>1.6</v>
      </c>
      <c r="H85" s="57">
        <v>0.4</v>
      </c>
      <c r="I85" s="57">
        <v>11</v>
      </c>
      <c r="J85" s="57">
        <v>56</v>
      </c>
      <c r="K85" s="44"/>
      <c r="L85" s="43">
        <v>2.85</v>
      </c>
    </row>
    <row r="86" spans="1:12" ht="15">
      <c r="A86" s="23"/>
      <c r="B86" s="15"/>
      <c r="C86" s="11"/>
      <c r="D86" s="7" t="s">
        <v>24</v>
      </c>
      <c r="E86" s="42" t="s">
        <v>66</v>
      </c>
      <c r="F86" s="43">
        <v>150</v>
      </c>
      <c r="G86" s="57">
        <v>0.6</v>
      </c>
      <c r="H86" s="57">
        <v>0.6</v>
      </c>
      <c r="I86" s="57">
        <v>14.7</v>
      </c>
      <c r="J86" s="57">
        <v>70.5</v>
      </c>
      <c r="K86" s="44">
        <v>77</v>
      </c>
      <c r="L86" s="43">
        <v>15.75</v>
      </c>
    </row>
    <row r="87" spans="1:12" ht="15">
      <c r="A87" s="23"/>
      <c r="B87" s="15"/>
      <c r="C87" s="11"/>
      <c r="D87" s="6"/>
      <c r="E87" s="42"/>
      <c r="F87" s="43"/>
      <c r="G87" s="57"/>
      <c r="H87" s="57"/>
      <c r="I87" s="57"/>
      <c r="J87" s="57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57"/>
      <c r="H88" s="57"/>
      <c r="I88" s="57"/>
      <c r="J88" s="57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63">
        <v>11.4</v>
      </c>
      <c r="H89" s="63">
        <v>10.3</v>
      </c>
      <c r="I89" s="63">
        <v>77.94</v>
      </c>
      <c r="J89" s="63">
        <v>413.1</v>
      </c>
      <c r="K89" s="25"/>
      <c r="L89" s="19">
        <v>39.51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100</v>
      </c>
      <c r="F90" s="43">
        <v>90</v>
      </c>
      <c r="G90" s="57">
        <v>0.8</v>
      </c>
      <c r="H90" s="57">
        <v>0</v>
      </c>
      <c r="I90" s="57">
        <v>4</v>
      </c>
      <c r="J90" s="57">
        <v>16</v>
      </c>
      <c r="K90" s="44">
        <v>4</v>
      </c>
      <c r="L90" s="43">
        <v>10.8</v>
      </c>
    </row>
    <row r="91" spans="1:12" ht="15">
      <c r="A91" s="23"/>
      <c r="B91" s="15"/>
      <c r="C91" s="11"/>
      <c r="D91" s="7" t="s">
        <v>27</v>
      </c>
      <c r="E91" s="42" t="s">
        <v>71</v>
      </c>
      <c r="F91" s="43">
        <v>250</v>
      </c>
      <c r="G91" s="57">
        <v>3</v>
      </c>
      <c r="H91" s="57">
        <v>5.7</v>
      </c>
      <c r="I91" s="57">
        <v>19.100000000000001</v>
      </c>
      <c r="J91" s="57">
        <v>139</v>
      </c>
      <c r="K91" s="44">
        <v>31</v>
      </c>
      <c r="L91" s="43">
        <v>2.48</v>
      </c>
    </row>
    <row r="92" spans="1:12" ht="15">
      <c r="A92" s="23"/>
      <c r="B92" s="15"/>
      <c r="C92" s="11"/>
      <c r="D92" s="7" t="s">
        <v>28</v>
      </c>
      <c r="E92" s="42" t="s">
        <v>72</v>
      </c>
      <c r="F92" s="43">
        <v>100</v>
      </c>
      <c r="G92" s="57">
        <v>14.2</v>
      </c>
      <c r="H92" s="57">
        <v>10.6</v>
      </c>
      <c r="I92" s="57">
        <v>3.8</v>
      </c>
      <c r="J92" s="57">
        <v>167</v>
      </c>
      <c r="K92" s="44">
        <v>60</v>
      </c>
      <c r="L92" s="43">
        <v>29.93</v>
      </c>
    </row>
    <row r="93" spans="1:12" ht="15">
      <c r="A93" s="23"/>
      <c r="B93" s="15"/>
      <c r="C93" s="11"/>
      <c r="D93" s="7" t="s">
        <v>29</v>
      </c>
      <c r="E93" s="42" t="s">
        <v>48</v>
      </c>
      <c r="F93" s="43">
        <v>150</v>
      </c>
      <c r="G93" s="57">
        <v>3.75</v>
      </c>
      <c r="H93" s="57">
        <v>6.15</v>
      </c>
      <c r="I93" s="57">
        <v>41.4</v>
      </c>
      <c r="J93" s="57">
        <v>235.69</v>
      </c>
      <c r="K93" s="44">
        <v>71</v>
      </c>
      <c r="L93" s="43">
        <v>9.86</v>
      </c>
    </row>
    <row r="94" spans="1:12" ht="15">
      <c r="A94" s="23"/>
      <c r="B94" s="15"/>
      <c r="C94" s="11"/>
      <c r="D94" s="7" t="s">
        <v>30</v>
      </c>
      <c r="E94" s="53" t="s">
        <v>101</v>
      </c>
      <c r="F94" s="43">
        <v>200</v>
      </c>
      <c r="G94" s="57">
        <v>0.1</v>
      </c>
      <c r="H94" s="57">
        <v>0</v>
      </c>
      <c r="I94" s="57">
        <v>21.8</v>
      </c>
      <c r="J94" s="57">
        <v>87.6</v>
      </c>
      <c r="K94" s="44">
        <v>78</v>
      </c>
      <c r="L94" s="43">
        <v>4.9800000000000004</v>
      </c>
    </row>
    <row r="95" spans="1:12" ht="15">
      <c r="A95" s="23"/>
      <c r="B95" s="15"/>
      <c r="C95" s="11"/>
      <c r="D95" s="7" t="s">
        <v>31</v>
      </c>
      <c r="E95" s="42" t="s">
        <v>42</v>
      </c>
      <c r="F95" s="43">
        <v>20</v>
      </c>
      <c r="G95" s="57">
        <v>1.6</v>
      </c>
      <c r="H95" s="57">
        <v>0.4</v>
      </c>
      <c r="I95" s="57">
        <v>11</v>
      </c>
      <c r="J95" s="57">
        <v>56</v>
      </c>
      <c r="K95" s="44"/>
      <c r="L95" s="43">
        <v>2.85</v>
      </c>
    </row>
    <row r="96" spans="1:12" ht="15">
      <c r="A96" s="23"/>
      <c r="B96" s="15"/>
      <c r="C96" s="11"/>
      <c r="D96" s="7" t="s">
        <v>32</v>
      </c>
      <c r="E96" s="42" t="s">
        <v>50</v>
      </c>
      <c r="F96" s="43">
        <v>30</v>
      </c>
      <c r="G96" s="57">
        <v>2.1</v>
      </c>
      <c r="H96" s="57">
        <v>0.3</v>
      </c>
      <c r="I96" s="57">
        <v>12.9</v>
      </c>
      <c r="J96" s="57">
        <v>63</v>
      </c>
      <c r="K96" s="44"/>
      <c r="L96" s="43">
        <v>1.46</v>
      </c>
    </row>
    <row r="97" spans="1:12" ht="15">
      <c r="A97" s="23"/>
      <c r="B97" s="15"/>
      <c r="C97" s="11"/>
      <c r="D97" s="6"/>
      <c r="E97" s="42"/>
      <c r="F97" s="43"/>
      <c r="G97" s="57"/>
      <c r="H97" s="57"/>
      <c r="I97" s="57"/>
      <c r="J97" s="57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v>790</v>
      </c>
      <c r="G99" s="19">
        <f>SUM(G90:G98)</f>
        <v>25.550000000000004</v>
      </c>
      <c r="H99" s="19">
        <f>SUM(H90:H98)</f>
        <v>23.150000000000002</v>
      </c>
      <c r="I99" s="19">
        <f>SUM(I90:I98)</f>
        <v>114</v>
      </c>
      <c r="J99" s="19">
        <f>SUM(J90:J98)</f>
        <v>764.29000000000008</v>
      </c>
      <c r="K99" s="25"/>
      <c r="L99" s="19">
        <f>SUM(L90:L98)</f>
        <v>62.36</v>
      </c>
    </row>
    <row r="100" spans="1:12" ht="15.75" customHeight="1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1330</v>
      </c>
      <c r="G100" s="32">
        <f>SUM(G99,G89)</f>
        <v>36.950000000000003</v>
      </c>
      <c r="H100" s="32">
        <f>SUM(H99,H89)</f>
        <v>33.450000000000003</v>
      </c>
      <c r="I100" s="32">
        <f>SUM(I99,I89)</f>
        <v>191.94</v>
      </c>
      <c r="J100" s="32">
        <f>SUM(J99,J89)</f>
        <v>1177.3900000000001</v>
      </c>
      <c r="K100" s="32"/>
      <c r="L100" s="32">
        <v>102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210</v>
      </c>
      <c r="G101" s="62">
        <v>9</v>
      </c>
      <c r="H101" s="62">
        <v>11.4</v>
      </c>
      <c r="I101" s="62">
        <v>44</v>
      </c>
      <c r="J101" s="62">
        <v>314.60000000000002</v>
      </c>
      <c r="K101" s="41">
        <v>38</v>
      </c>
      <c r="L101" s="40">
        <v>16.52</v>
      </c>
    </row>
    <row r="102" spans="1:12" ht="15">
      <c r="A102" s="23"/>
      <c r="B102" s="15"/>
      <c r="C102" s="11"/>
      <c r="D102" s="6"/>
      <c r="E102" s="42"/>
      <c r="F102" s="43"/>
      <c r="G102" s="57"/>
      <c r="H102" s="57"/>
      <c r="I102" s="57"/>
      <c r="J102" s="57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69</v>
      </c>
      <c r="F103" s="43">
        <v>200</v>
      </c>
      <c r="G103" s="57">
        <v>3.8</v>
      </c>
      <c r="H103" s="57">
        <v>3.2</v>
      </c>
      <c r="I103" s="57">
        <v>26.7</v>
      </c>
      <c r="J103" s="57">
        <v>150.80000000000001</v>
      </c>
      <c r="K103" s="44">
        <v>84</v>
      </c>
      <c r="L103" s="43">
        <v>12.7</v>
      </c>
    </row>
    <row r="104" spans="1:12" ht="15">
      <c r="A104" s="23"/>
      <c r="B104" s="15"/>
      <c r="C104" s="11"/>
      <c r="D104" s="7" t="s">
        <v>23</v>
      </c>
      <c r="E104" s="42" t="s">
        <v>42</v>
      </c>
      <c r="F104" s="43">
        <v>20</v>
      </c>
      <c r="G104" s="57">
        <v>1.6</v>
      </c>
      <c r="H104" s="57">
        <v>0.4</v>
      </c>
      <c r="I104" s="57">
        <v>11</v>
      </c>
      <c r="J104" s="57">
        <v>56</v>
      </c>
      <c r="K104" s="44"/>
      <c r="L104" s="43">
        <v>2.85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57"/>
      <c r="H105" s="57"/>
      <c r="I105" s="57"/>
      <c r="J105" s="57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57"/>
      <c r="H106" s="57"/>
      <c r="I106" s="57"/>
      <c r="J106" s="57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57"/>
      <c r="H107" s="57"/>
      <c r="I107" s="57"/>
      <c r="J107" s="57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430</v>
      </c>
      <c r="G108" s="63">
        <f>SUM(G101:G107)</f>
        <v>14.4</v>
      </c>
      <c r="H108" s="63">
        <f>SUM(H101:H107)</f>
        <v>15.000000000000002</v>
      </c>
      <c r="I108" s="63">
        <f>SUM(I101:I107)</f>
        <v>81.7</v>
      </c>
      <c r="J108" s="63">
        <f>SUM(J101:J107)</f>
        <v>521.40000000000009</v>
      </c>
      <c r="K108" s="25"/>
      <c r="L108" s="19">
        <v>32.07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74</v>
      </c>
      <c r="F109" s="43">
        <v>50</v>
      </c>
      <c r="G109" s="57">
        <v>1.5</v>
      </c>
      <c r="H109" s="57">
        <v>0</v>
      </c>
      <c r="I109" s="57">
        <v>3.3</v>
      </c>
      <c r="J109" s="57">
        <v>20</v>
      </c>
      <c r="K109" s="44">
        <v>6</v>
      </c>
      <c r="L109" s="43">
        <v>7.5</v>
      </c>
    </row>
    <row r="110" spans="1:12" ht="15">
      <c r="A110" s="23"/>
      <c r="B110" s="15"/>
      <c r="C110" s="11"/>
      <c r="D110" s="7" t="s">
        <v>27</v>
      </c>
      <c r="E110" s="42" t="s">
        <v>93</v>
      </c>
      <c r="F110" s="43">
        <v>250</v>
      </c>
      <c r="G110" s="57">
        <v>6</v>
      </c>
      <c r="H110" s="57">
        <v>8.4</v>
      </c>
      <c r="I110" s="57">
        <v>14.3</v>
      </c>
      <c r="J110" s="57">
        <v>156.30000000000001</v>
      </c>
      <c r="K110" s="44">
        <v>35</v>
      </c>
      <c r="L110" s="43">
        <v>26.49</v>
      </c>
    </row>
    <row r="111" spans="1:12" ht="15">
      <c r="A111" s="23"/>
      <c r="B111" s="15"/>
      <c r="C111" s="11"/>
      <c r="D111" s="7" t="s">
        <v>28</v>
      </c>
      <c r="E111" s="42" t="s">
        <v>88</v>
      </c>
      <c r="F111" s="43">
        <v>110</v>
      </c>
      <c r="G111" s="57">
        <v>8.4</v>
      </c>
      <c r="H111" s="57">
        <v>12.2</v>
      </c>
      <c r="I111" s="57">
        <v>12.5</v>
      </c>
      <c r="J111" s="57">
        <v>193</v>
      </c>
      <c r="K111" s="44">
        <v>55</v>
      </c>
      <c r="L111" s="43">
        <v>23.59</v>
      </c>
    </row>
    <row r="112" spans="1:12" ht="15">
      <c r="A112" s="23"/>
      <c r="B112" s="15"/>
      <c r="C112" s="11"/>
      <c r="D112" s="7" t="s">
        <v>29</v>
      </c>
      <c r="E112" s="42" t="s">
        <v>61</v>
      </c>
      <c r="F112" s="43">
        <v>150</v>
      </c>
      <c r="G112" s="57">
        <v>7.5</v>
      </c>
      <c r="H112" s="57">
        <v>6.3</v>
      </c>
      <c r="I112" s="57">
        <v>40.700000000000003</v>
      </c>
      <c r="J112" s="57">
        <v>249.6</v>
      </c>
      <c r="K112" s="44">
        <v>69</v>
      </c>
      <c r="L112" s="43">
        <v>6.3</v>
      </c>
    </row>
    <row r="113" spans="1:12" ht="15">
      <c r="A113" s="23"/>
      <c r="B113" s="15"/>
      <c r="C113" s="11"/>
      <c r="D113" s="7" t="s">
        <v>30</v>
      </c>
      <c r="E113" s="53" t="s">
        <v>102</v>
      </c>
      <c r="F113" s="43">
        <v>200</v>
      </c>
      <c r="G113" s="57">
        <v>0.2</v>
      </c>
      <c r="H113" s="57">
        <v>0</v>
      </c>
      <c r="I113" s="57">
        <v>13.3</v>
      </c>
      <c r="J113" s="57">
        <v>52.6</v>
      </c>
      <c r="K113" s="51">
        <v>81</v>
      </c>
      <c r="L113" s="43">
        <v>1.75</v>
      </c>
    </row>
    <row r="114" spans="1:12" ht="15">
      <c r="A114" s="23"/>
      <c r="B114" s="15"/>
      <c r="C114" s="11"/>
      <c r="D114" s="7" t="s">
        <v>31</v>
      </c>
      <c r="E114" s="53" t="s">
        <v>42</v>
      </c>
      <c r="F114" s="43">
        <v>20</v>
      </c>
      <c r="G114" s="57">
        <v>1.6</v>
      </c>
      <c r="H114" s="57">
        <v>0.4</v>
      </c>
      <c r="I114" s="57">
        <v>11</v>
      </c>
      <c r="J114" s="57">
        <v>56</v>
      </c>
      <c r="K114" s="44"/>
      <c r="L114" s="43">
        <v>2.85</v>
      </c>
    </row>
    <row r="115" spans="1:12" ht="15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57">
        <v>2.1</v>
      </c>
      <c r="H115" s="57">
        <v>0.3</v>
      </c>
      <c r="I115" s="57">
        <v>12.9</v>
      </c>
      <c r="J115" s="57">
        <v>63</v>
      </c>
      <c r="K115" s="44"/>
      <c r="L115" s="43">
        <v>2.08</v>
      </c>
    </row>
    <row r="116" spans="1:12" ht="15">
      <c r="A116" s="23"/>
      <c r="B116" s="15"/>
      <c r="C116" s="11"/>
      <c r="D116" s="6"/>
      <c r="E116" s="42"/>
      <c r="F116" s="43"/>
      <c r="G116" s="57"/>
      <c r="H116" s="57"/>
      <c r="I116" s="57"/>
      <c r="J116" s="57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57"/>
      <c r="H117" s="57"/>
      <c r="I117" s="57"/>
      <c r="J117" s="57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v>800</v>
      </c>
      <c r="G118" s="60">
        <f>SUM(G109:G117)</f>
        <v>27.3</v>
      </c>
      <c r="H118" s="63">
        <f>SUM(H109:H117)</f>
        <v>27.6</v>
      </c>
      <c r="I118" s="19">
        <f>SUM(I109:I117)</f>
        <v>108.00000000000001</v>
      </c>
      <c r="J118" s="19">
        <v>734.5</v>
      </c>
      <c r="K118" s="25"/>
      <c r="L118" s="19">
        <f>SUM(L109:L117)</f>
        <v>70.559999999999988</v>
      </c>
    </row>
    <row r="119" spans="1:12" ht="15.75" thickBot="1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v>1240</v>
      </c>
      <c r="G119" s="61">
        <f>SUM(G118,G108)</f>
        <v>41.7</v>
      </c>
      <c r="H119" s="32">
        <f>SUM(H118,H108)</f>
        <v>42.6</v>
      </c>
      <c r="I119" s="32">
        <f>SUM(I118,I108)</f>
        <v>189.70000000000002</v>
      </c>
      <c r="J119" s="32">
        <f>SUM(J118,J108)</f>
        <v>1255.9000000000001</v>
      </c>
      <c r="K119" s="32"/>
      <c r="L119" s="32">
        <v>102.63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51</v>
      </c>
      <c r="F120" s="40">
        <v>100</v>
      </c>
      <c r="G120" s="62">
        <v>10</v>
      </c>
      <c r="H120" s="62">
        <v>12.2</v>
      </c>
      <c r="I120" s="62">
        <v>10.6</v>
      </c>
      <c r="J120" s="62">
        <v>193</v>
      </c>
      <c r="K120" s="41">
        <v>46</v>
      </c>
      <c r="L120" s="40">
        <v>20.6</v>
      </c>
    </row>
    <row r="121" spans="1:12" ht="15">
      <c r="A121" s="14"/>
      <c r="B121" s="15"/>
      <c r="C121" s="11"/>
      <c r="D121" s="6"/>
      <c r="E121" s="42"/>
      <c r="F121" s="43"/>
      <c r="G121" s="57"/>
      <c r="H121" s="57"/>
      <c r="I121" s="57"/>
      <c r="J121" s="57"/>
      <c r="K121" s="44"/>
      <c r="L121" s="43">
        <f>SUM(L109:L118)</f>
        <v>141.11999999999998</v>
      </c>
    </row>
    <row r="122" spans="1:12" ht="1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57">
        <v>0.2</v>
      </c>
      <c r="H122" s="57">
        <v>0</v>
      </c>
      <c r="I122" s="57">
        <v>13.3</v>
      </c>
      <c r="J122" s="57">
        <v>52.6</v>
      </c>
      <c r="K122" s="44">
        <v>81</v>
      </c>
      <c r="L122" s="43">
        <v>1.75</v>
      </c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20</v>
      </c>
      <c r="G123" s="57">
        <v>1.6</v>
      </c>
      <c r="H123" s="57">
        <v>0.4</v>
      </c>
      <c r="I123" s="57">
        <v>11</v>
      </c>
      <c r="J123" s="57">
        <v>56</v>
      </c>
      <c r="K123" s="44"/>
      <c r="L123" s="43">
        <v>2.85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57"/>
      <c r="H124" s="57"/>
      <c r="I124" s="57"/>
      <c r="J124" s="57"/>
      <c r="K124" s="44"/>
      <c r="L124" s="43"/>
    </row>
    <row r="125" spans="1:12" ht="15">
      <c r="A125" s="14"/>
      <c r="B125" s="15"/>
      <c r="C125" s="11"/>
      <c r="D125" s="6"/>
      <c r="E125" s="53"/>
      <c r="F125" s="43"/>
      <c r="G125" s="57"/>
      <c r="H125" s="57"/>
      <c r="I125" s="57"/>
      <c r="J125" s="57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57"/>
      <c r="H126" s="57"/>
      <c r="I126" s="57"/>
      <c r="J126" s="57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v>325</v>
      </c>
      <c r="G127" s="63">
        <v>11.58</v>
      </c>
      <c r="H127" s="63">
        <v>12.6</v>
      </c>
      <c r="I127" s="63">
        <v>35</v>
      </c>
      <c r="J127" s="63">
        <v>346.6</v>
      </c>
      <c r="K127" s="25">
        <v>2</v>
      </c>
      <c r="L127" s="19">
        <v>25.2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103</v>
      </c>
      <c r="F128" s="43">
        <v>60</v>
      </c>
      <c r="G128" s="57">
        <v>0.48</v>
      </c>
      <c r="H128" s="57">
        <v>4.2</v>
      </c>
      <c r="I128" s="57">
        <v>3.38</v>
      </c>
      <c r="J128" s="57">
        <v>54</v>
      </c>
      <c r="K128" s="44">
        <v>10</v>
      </c>
      <c r="L128" s="43">
        <v>4.63</v>
      </c>
    </row>
    <row r="129" spans="1:13" ht="15">
      <c r="A129" s="14"/>
      <c r="B129" s="15"/>
      <c r="C129" s="11"/>
      <c r="D129" s="7" t="s">
        <v>27</v>
      </c>
      <c r="E129" s="42" t="s">
        <v>75</v>
      </c>
      <c r="F129" s="43">
        <v>260</v>
      </c>
      <c r="G129" s="57">
        <v>2.4</v>
      </c>
      <c r="H129" s="57">
        <v>6.1</v>
      </c>
      <c r="I129" s="57">
        <v>20.9</v>
      </c>
      <c r="J129" s="57">
        <v>153</v>
      </c>
      <c r="K129" s="44">
        <v>24</v>
      </c>
      <c r="L129" s="43">
        <v>7.25</v>
      </c>
    </row>
    <row r="130" spans="1:13" ht="15">
      <c r="A130" s="14"/>
      <c r="B130" s="15"/>
      <c r="C130" s="11"/>
      <c r="D130" s="7" t="s">
        <v>28</v>
      </c>
      <c r="E130" s="50" t="s">
        <v>99</v>
      </c>
      <c r="F130" s="77">
        <v>90</v>
      </c>
      <c r="G130" s="78">
        <v>18.2</v>
      </c>
      <c r="H130" s="57">
        <v>18.2</v>
      </c>
      <c r="I130" s="57">
        <v>22.2</v>
      </c>
      <c r="J130" s="57">
        <v>242.68</v>
      </c>
      <c r="K130" s="51">
        <v>192</v>
      </c>
      <c r="L130" s="43">
        <v>38.42</v>
      </c>
    </row>
    <row r="131" spans="1:13" ht="15">
      <c r="A131" s="14"/>
      <c r="B131" s="15"/>
      <c r="C131" s="11"/>
      <c r="D131" s="7" t="s">
        <v>29</v>
      </c>
      <c r="E131" s="53" t="s">
        <v>94</v>
      </c>
      <c r="F131" s="43">
        <v>150</v>
      </c>
      <c r="G131" s="57">
        <v>3</v>
      </c>
      <c r="H131" s="57">
        <v>4</v>
      </c>
      <c r="I131" s="57">
        <v>20</v>
      </c>
      <c r="J131" s="57">
        <v>129</v>
      </c>
      <c r="K131" s="51">
        <v>210</v>
      </c>
      <c r="L131" s="43">
        <v>15.74</v>
      </c>
    </row>
    <row r="132" spans="1:13" ht="15">
      <c r="A132" s="14"/>
      <c r="B132" s="15"/>
      <c r="C132" s="11"/>
      <c r="D132" s="7" t="s">
        <v>30</v>
      </c>
      <c r="E132" s="50" t="s">
        <v>49</v>
      </c>
      <c r="F132" s="77">
        <v>200</v>
      </c>
      <c r="G132" s="78">
        <v>0.2</v>
      </c>
      <c r="H132" s="78">
        <v>0</v>
      </c>
      <c r="I132" s="78">
        <v>29</v>
      </c>
      <c r="J132" s="78">
        <v>117</v>
      </c>
      <c r="K132" s="77">
        <v>77</v>
      </c>
      <c r="L132" s="77">
        <v>7.32</v>
      </c>
    </row>
    <row r="133" spans="1:13" ht="15">
      <c r="A133" s="14"/>
      <c r="B133" s="15"/>
      <c r="C133" s="11"/>
      <c r="D133" s="7" t="s">
        <v>31</v>
      </c>
      <c r="E133" s="42"/>
      <c r="F133" s="43">
        <f>SUM(F128:F132)</f>
        <v>760</v>
      </c>
      <c r="G133" s="57"/>
      <c r="H133" s="57"/>
      <c r="I133" s="57"/>
      <c r="J133" s="57"/>
      <c r="K133" s="44"/>
      <c r="L133" s="43"/>
    </row>
    <row r="134" spans="1:13" ht="1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57">
        <v>2.8</v>
      </c>
      <c r="H134" s="57">
        <v>0.4</v>
      </c>
      <c r="I134" s="57">
        <v>17.2</v>
      </c>
      <c r="J134" s="57">
        <v>84</v>
      </c>
      <c r="K134" s="44"/>
      <c r="L134" s="43">
        <v>1.94</v>
      </c>
    </row>
    <row r="135" spans="1:13" ht="15">
      <c r="A135" s="14"/>
      <c r="B135" s="15"/>
      <c r="C135" s="11"/>
      <c r="D135" s="6"/>
      <c r="E135" s="42"/>
      <c r="F135" s="42"/>
      <c r="G135" s="65"/>
      <c r="H135" s="65"/>
      <c r="I135" s="65"/>
      <c r="J135" s="65"/>
      <c r="K135" s="55"/>
      <c r="L135" s="42"/>
      <c r="M135" s="73"/>
    </row>
    <row r="136" spans="1:13" ht="15">
      <c r="A136" s="14"/>
      <c r="B136" s="15"/>
      <c r="C136" s="11"/>
      <c r="D136" s="6"/>
      <c r="E136" s="42"/>
      <c r="F136" s="42"/>
      <c r="G136" s="65"/>
      <c r="H136" s="65"/>
      <c r="I136" s="42"/>
      <c r="J136" s="42"/>
      <c r="K136" s="55"/>
      <c r="L136" s="42"/>
    </row>
    <row r="137" spans="1:13" ht="15">
      <c r="A137" s="16"/>
      <c r="B137" s="17"/>
      <c r="C137" s="8"/>
      <c r="D137" s="18" t="s">
        <v>33</v>
      </c>
      <c r="E137" s="9"/>
      <c r="F137" s="19">
        <f>SUM(F129:F136)</f>
        <v>1500</v>
      </c>
      <c r="G137" s="19">
        <f>SUM(G129:G136)</f>
        <v>26.599999999999998</v>
      </c>
      <c r="H137" s="19">
        <f>SUM(H129:H136)</f>
        <v>28.699999999999996</v>
      </c>
      <c r="I137" s="19">
        <v>121.68</v>
      </c>
      <c r="J137" s="63">
        <v>779.68</v>
      </c>
      <c r="K137" s="25"/>
      <c r="L137" s="19">
        <v>75.3</v>
      </c>
    </row>
    <row r="138" spans="1:13" ht="15.75" thickBot="1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v>1085</v>
      </c>
      <c r="G138" s="32">
        <v>36</v>
      </c>
      <c r="H138" s="32">
        <v>39.200000000000003</v>
      </c>
      <c r="I138" s="32">
        <v>151</v>
      </c>
      <c r="J138" s="32">
        <v>1139.5999999999999</v>
      </c>
      <c r="K138" s="32"/>
      <c r="L138" s="32">
        <v>100.5</v>
      </c>
    </row>
    <row r="139" spans="1:13" ht="15">
      <c r="A139" s="20">
        <v>2</v>
      </c>
      <c r="B139" s="21">
        <v>3</v>
      </c>
      <c r="C139" s="22" t="s">
        <v>20</v>
      </c>
      <c r="D139" s="5" t="s">
        <v>21</v>
      </c>
      <c r="E139" s="56" t="s">
        <v>96</v>
      </c>
      <c r="F139" s="40">
        <v>210</v>
      </c>
      <c r="G139" s="62">
        <v>6.55</v>
      </c>
      <c r="H139" s="62">
        <v>8.33</v>
      </c>
      <c r="I139" s="62">
        <v>35.9</v>
      </c>
      <c r="J139" s="62">
        <v>241.11</v>
      </c>
      <c r="K139" s="41">
        <v>93</v>
      </c>
      <c r="L139" s="40">
        <v>12.87</v>
      </c>
    </row>
    <row r="140" spans="1:13" ht="15.75" thickBot="1">
      <c r="A140" s="23"/>
      <c r="B140" s="15"/>
      <c r="C140" s="11"/>
      <c r="D140" s="6"/>
      <c r="E140" s="42"/>
      <c r="F140" s="43"/>
      <c r="G140" s="57"/>
      <c r="H140" s="57"/>
      <c r="I140" s="64"/>
      <c r="J140" s="57"/>
      <c r="K140" s="44"/>
      <c r="L140" s="43"/>
    </row>
    <row r="141" spans="1:13" ht="15">
      <c r="A141" s="23"/>
      <c r="B141" s="15"/>
      <c r="C141" s="11"/>
      <c r="D141" s="7" t="s">
        <v>22</v>
      </c>
      <c r="E141" s="42" t="s">
        <v>77</v>
      </c>
      <c r="F141" s="43">
        <v>207</v>
      </c>
      <c r="G141" s="57">
        <v>0.2</v>
      </c>
      <c r="H141" s="57">
        <v>0.01</v>
      </c>
      <c r="I141" s="57">
        <v>15.3</v>
      </c>
      <c r="J141" s="57">
        <v>61.6</v>
      </c>
      <c r="K141" s="44">
        <v>265</v>
      </c>
      <c r="L141" s="43">
        <v>3.75</v>
      </c>
    </row>
    <row r="142" spans="1:13" ht="15">
      <c r="A142" s="23"/>
      <c r="B142" s="15"/>
      <c r="C142" s="11"/>
      <c r="D142" s="7" t="s">
        <v>23</v>
      </c>
      <c r="E142" s="42" t="s">
        <v>42</v>
      </c>
      <c r="F142" s="43">
        <v>20</v>
      </c>
      <c r="G142" s="57">
        <v>1.6</v>
      </c>
      <c r="H142" s="57">
        <v>0.4</v>
      </c>
      <c r="I142" s="57">
        <v>11</v>
      </c>
      <c r="J142" s="57">
        <v>56</v>
      </c>
      <c r="K142" s="44"/>
      <c r="L142" s="43">
        <v>2.85</v>
      </c>
    </row>
    <row r="143" spans="1:13" ht="15">
      <c r="A143" s="23"/>
      <c r="B143" s="15"/>
      <c r="C143" s="11"/>
      <c r="D143" s="7" t="s">
        <v>24</v>
      </c>
      <c r="E143" s="42"/>
      <c r="F143" s="43"/>
      <c r="G143" s="57"/>
      <c r="H143" s="57"/>
      <c r="I143" s="57"/>
      <c r="J143" s="57"/>
      <c r="K143" s="44"/>
      <c r="L143" s="43"/>
    </row>
    <row r="144" spans="1:13" ht="15">
      <c r="A144" s="23"/>
      <c r="B144" s="15"/>
      <c r="C144" s="11"/>
      <c r="D144" s="6"/>
      <c r="E144" s="42"/>
      <c r="F144" s="43"/>
      <c r="G144" s="57"/>
      <c r="H144" s="57"/>
      <c r="I144" s="57"/>
      <c r="J144" s="57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57"/>
      <c r="H145" s="57"/>
      <c r="I145" s="57"/>
      <c r="J145" s="57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437</v>
      </c>
      <c r="G146" s="63">
        <f>SUM(G139:G145)</f>
        <v>8.35</v>
      </c>
      <c r="H146" s="63">
        <f>SUM(H139:H145)</f>
        <v>8.74</v>
      </c>
      <c r="I146" s="63">
        <f>SUM(I139:I145)</f>
        <v>62.2</v>
      </c>
      <c r="J146" s="63">
        <f>SUM(J139:J145)</f>
        <v>358.71000000000004</v>
      </c>
      <c r="K146" s="25"/>
      <c r="L146" s="19">
        <f>SUM(L139:L145)</f>
        <v>19.47</v>
      </c>
    </row>
    <row r="147" spans="1:12" ht="15">
      <c r="A147" s="26">
        <f>A139</f>
        <v>2</v>
      </c>
      <c r="B147" s="13">
        <v>3</v>
      </c>
      <c r="C147" s="10" t="s">
        <v>25</v>
      </c>
      <c r="D147" s="7" t="s">
        <v>26</v>
      </c>
      <c r="E147" s="42" t="s">
        <v>78</v>
      </c>
      <c r="F147" s="43">
        <v>60</v>
      </c>
      <c r="G147" s="57">
        <v>1.8</v>
      </c>
      <c r="H147" s="57">
        <v>0.1</v>
      </c>
      <c r="I147" s="57">
        <v>4</v>
      </c>
      <c r="J147" s="57">
        <v>24</v>
      </c>
      <c r="K147" s="44">
        <v>6</v>
      </c>
      <c r="L147" s="43">
        <v>11.96</v>
      </c>
    </row>
    <row r="148" spans="1:12" ht="15">
      <c r="A148" s="23"/>
      <c r="B148" s="15"/>
      <c r="C148" s="11"/>
      <c r="D148" s="7" t="s">
        <v>27</v>
      </c>
      <c r="E148" s="42" t="s">
        <v>79</v>
      </c>
      <c r="F148" s="43">
        <v>260</v>
      </c>
      <c r="G148" s="57">
        <v>2.4</v>
      </c>
      <c r="H148" s="57">
        <v>6</v>
      </c>
      <c r="I148" s="57">
        <v>20.100000000000001</v>
      </c>
      <c r="J148" s="57">
        <v>148.80000000000001</v>
      </c>
      <c r="K148" s="44">
        <v>20</v>
      </c>
      <c r="L148" s="43">
        <v>5.81</v>
      </c>
    </row>
    <row r="149" spans="1:12" ht="15">
      <c r="A149" s="23"/>
      <c r="B149" s="15"/>
      <c r="C149" s="11"/>
      <c r="D149" s="7" t="s">
        <v>28</v>
      </c>
      <c r="E149" s="42" t="s">
        <v>80</v>
      </c>
      <c r="F149" s="43">
        <v>105</v>
      </c>
      <c r="G149" s="57">
        <v>14.8</v>
      </c>
      <c r="H149" s="57">
        <v>16.8</v>
      </c>
      <c r="I149" s="57">
        <v>11.6</v>
      </c>
      <c r="J149" s="57">
        <v>254</v>
      </c>
      <c r="K149" s="44">
        <v>51</v>
      </c>
      <c r="L149" s="43">
        <v>36.909999999999997</v>
      </c>
    </row>
    <row r="150" spans="1:12" ht="15">
      <c r="A150" s="23"/>
      <c r="B150" s="15"/>
      <c r="C150" s="11"/>
      <c r="D150" s="7" t="s">
        <v>29</v>
      </c>
      <c r="E150" s="42" t="s">
        <v>81</v>
      </c>
      <c r="F150" s="43">
        <v>150</v>
      </c>
      <c r="G150" s="57">
        <v>3.1</v>
      </c>
      <c r="H150" s="57">
        <v>5.0999999999999996</v>
      </c>
      <c r="I150" s="57">
        <v>18.600000000000001</v>
      </c>
      <c r="J150" s="57">
        <v>132.6</v>
      </c>
      <c r="K150" s="44">
        <v>67</v>
      </c>
      <c r="L150" s="57">
        <v>10.72</v>
      </c>
    </row>
    <row r="151" spans="1:12" ht="15">
      <c r="A151" s="23"/>
      <c r="B151" s="15"/>
      <c r="C151" s="11"/>
      <c r="D151" s="7" t="s">
        <v>30</v>
      </c>
      <c r="E151" s="42" t="s">
        <v>82</v>
      </c>
      <c r="F151" s="43">
        <v>200</v>
      </c>
      <c r="G151" s="57">
        <v>0.6</v>
      </c>
      <c r="H151" s="57">
        <v>0</v>
      </c>
      <c r="I151" s="57">
        <v>38</v>
      </c>
      <c r="J151" s="57">
        <v>154.4</v>
      </c>
      <c r="K151" s="44">
        <v>86</v>
      </c>
      <c r="L151" s="57">
        <v>12</v>
      </c>
    </row>
    <row r="152" spans="1:12" ht="15">
      <c r="A152" s="23"/>
      <c r="B152" s="15"/>
      <c r="C152" s="11"/>
      <c r="D152" s="7" t="s">
        <v>31</v>
      </c>
      <c r="E152" s="42" t="s">
        <v>42</v>
      </c>
      <c r="F152" s="43">
        <v>20</v>
      </c>
      <c r="G152" s="57">
        <v>1.6</v>
      </c>
      <c r="H152" s="57">
        <v>0.4</v>
      </c>
      <c r="I152" s="57">
        <v>11</v>
      </c>
      <c r="J152" s="57">
        <v>56</v>
      </c>
      <c r="K152" s="44"/>
      <c r="L152" s="43">
        <v>2.85</v>
      </c>
    </row>
    <row r="153" spans="1:12" ht="1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57">
        <v>2.1</v>
      </c>
      <c r="H153" s="57">
        <v>0.3</v>
      </c>
      <c r="I153" s="57">
        <v>12.9</v>
      </c>
      <c r="J153" s="57">
        <v>63</v>
      </c>
      <c r="K153" s="44"/>
      <c r="L153" s="43">
        <v>1.46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3.5" customHeight="1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825</v>
      </c>
      <c r="G156" s="19">
        <f>SUM(G147:G155)</f>
        <v>26.400000000000006</v>
      </c>
      <c r="H156" s="19">
        <f>SUM(H147:H155)</f>
        <v>28.7</v>
      </c>
      <c r="I156" s="19">
        <f>SUM(I147:I155)</f>
        <v>116.20000000000002</v>
      </c>
      <c r="J156" s="19">
        <f>SUM(J147:J155)</f>
        <v>832.8</v>
      </c>
      <c r="K156" s="25"/>
      <c r="L156" s="19">
        <f>SUM(L147:L155)</f>
        <v>81.70999999999998</v>
      </c>
    </row>
    <row r="157" spans="1:12" ht="15.75" thickBot="1">
      <c r="A157" s="29">
        <f>A139</f>
        <v>2</v>
      </c>
      <c r="B157" s="30">
        <v>3</v>
      </c>
      <c r="C157" s="69" t="s">
        <v>4</v>
      </c>
      <c r="D157" s="70"/>
      <c r="E157" s="31"/>
      <c r="F157" s="32">
        <f>SUM(F156,F146)</f>
        <v>1262</v>
      </c>
      <c r="G157" s="32">
        <f>SUM(G156,G146)</f>
        <v>34.750000000000007</v>
      </c>
      <c r="H157" s="32">
        <f>SUM(H156,H146)</f>
        <v>37.44</v>
      </c>
      <c r="I157" s="32">
        <f>SUM(I156,I146)</f>
        <v>178.40000000000003</v>
      </c>
      <c r="J157" s="32">
        <f>SUM(J156,J146)</f>
        <v>1191.51</v>
      </c>
      <c r="K157" s="32"/>
      <c r="L157" s="58">
        <v>101.45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89</v>
      </c>
      <c r="F158" s="40">
        <v>155</v>
      </c>
      <c r="G158" s="40">
        <v>15.71</v>
      </c>
      <c r="H158" s="40">
        <v>7.06</v>
      </c>
      <c r="I158" s="40">
        <v>40.4</v>
      </c>
      <c r="J158" s="40">
        <v>286.98</v>
      </c>
      <c r="K158" s="41">
        <v>132</v>
      </c>
      <c r="L158" s="40">
        <v>23.97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3.8</v>
      </c>
      <c r="H160" s="43">
        <v>3.2</v>
      </c>
      <c r="I160" s="43">
        <v>26.7</v>
      </c>
      <c r="J160" s="43">
        <v>150.80000000000001</v>
      </c>
      <c r="K160" s="44">
        <v>84</v>
      </c>
      <c r="L160" s="43">
        <v>12.7</v>
      </c>
    </row>
    <row r="161" spans="1:12" ht="15.75" customHeight="1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355</v>
      </c>
      <c r="G165" s="19">
        <f>SUM(G158:G164)</f>
        <v>19.510000000000002</v>
      </c>
      <c r="H165" s="19">
        <f>SUM(H158:H164)</f>
        <v>10.26</v>
      </c>
      <c r="I165" s="19">
        <f>SUM(I158:I164)</f>
        <v>67.099999999999994</v>
      </c>
      <c r="J165" s="19">
        <f>SUM(J158:J164)</f>
        <v>437.78000000000003</v>
      </c>
      <c r="K165" s="25"/>
      <c r="L165" s="19">
        <f>SUM(L158:L164)</f>
        <v>36.67</v>
      </c>
    </row>
    <row r="166" spans="1:12" ht="15">
      <c r="A166" s="26">
        <f>A158</f>
        <v>2</v>
      </c>
      <c r="B166" s="13">
        <v>4</v>
      </c>
      <c r="C166" s="10" t="s">
        <v>25</v>
      </c>
      <c r="D166" s="7" t="s">
        <v>26</v>
      </c>
      <c r="E166" s="53" t="s">
        <v>95</v>
      </c>
      <c r="F166" s="43">
        <v>60</v>
      </c>
      <c r="G166" s="57">
        <v>0.8</v>
      </c>
      <c r="H166" s="57">
        <v>2.9</v>
      </c>
      <c r="I166" s="57">
        <v>6.2</v>
      </c>
      <c r="J166" s="57">
        <v>52.8</v>
      </c>
      <c r="K166" s="44">
        <v>11</v>
      </c>
      <c r="L166" s="43">
        <v>5.36</v>
      </c>
    </row>
    <row r="167" spans="1:12" ht="15">
      <c r="A167" s="23"/>
      <c r="B167" s="15"/>
      <c r="C167" s="11"/>
      <c r="D167" s="7" t="s">
        <v>27</v>
      </c>
      <c r="E167" s="54" t="s">
        <v>67</v>
      </c>
      <c r="F167" s="74">
        <v>250</v>
      </c>
      <c r="G167" s="79">
        <v>6.1</v>
      </c>
      <c r="H167" s="79">
        <v>2.9</v>
      </c>
      <c r="I167" s="79">
        <v>6.2</v>
      </c>
      <c r="J167" s="79">
        <v>42.7</v>
      </c>
      <c r="K167" s="74">
        <v>34</v>
      </c>
      <c r="L167" s="74">
        <v>7.31</v>
      </c>
    </row>
    <row r="168" spans="1:12" ht="15">
      <c r="A168" s="23"/>
      <c r="B168" s="15"/>
      <c r="C168" s="11"/>
      <c r="D168" s="7" t="s">
        <v>28</v>
      </c>
      <c r="E168" s="42" t="s">
        <v>47</v>
      </c>
      <c r="F168" s="80">
        <v>100</v>
      </c>
      <c r="G168" s="81">
        <v>13.7</v>
      </c>
      <c r="H168" s="81">
        <v>15.5</v>
      </c>
      <c r="I168" s="81">
        <v>3.3</v>
      </c>
      <c r="J168" s="81">
        <v>208</v>
      </c>
      <c r="K168" s="75">
        <v>64</v>
      </c>
      <c r="L168" s="80">
        <v>29.88</v>
      </c>
    </row>
    <row r="169" spans="1:12" ht="15">
      <c r="A169" s="23"/>
      <c r="B169" s="15"/>
      <c r="C169" s="11"/>
      <c r="D169" s="7" t="s">
        <v>29</v>
      </c>
      <c r="E169" s="42" t="s">
        <v>48</v>
      </c>
      <c r="F169" s="80">
        <v>150</v>
      </c>
      <c r="G169" s="81">
        <v>3.75</v>
      </c>
      <c r="H169" s="81">
        <v>6.17</v>
      </c>
      <c r="I169" s="81">
        <v>44.48</v>
      </c>
      <c r="J169" s="81">
        <v>235.65</v>
      </c>
      <c r="K169" s="75">
        <v>71</v>
      </c>
      <c r="L169" s="80">
        <v>9.86</v>
      </c>
    </row>
    <row r="170" spans="1:12" ht="15">
      <c r="A170" s="23"/>
      <c r="B170" s="15"/>
      <c r="C170" s="11"/>
      <c r="D170" s="7" t="s">
        <v>30</v>
      </c>
      <c r="E170" s="42" t="s">
        <v>76</v>
      </c>
      <c r="F170" s="80">
        <v>200</v>
      </c>
      <c r="G170" s="81">
        <v>0.15</v>
      </c>
      <c r="H170" s="81">
        <v>0</v>
      </c>
      <c r="I170" s="81">
        <v>38.71</v>
      </c>
      <c r="J170" s="81">
        <v>155.43</v>
      </c>
      <c r="K170" s="75">
        <v>257</v>
      </c>
      <c r="L170" s="80">
        <v>7.96</v>
      </c>
    </row>
    <row r="171" spans="1:12" ht="15">
      <c r="A171" s="23"/>
      <c r="B171" s="15"/>
      <c r="C171" s="11"/>
      <c r="D171" s="7" t="s">
        <v>31</v>
      </c>
      <c r="E171" s="42" t="s">
        <v>42</v>
      </c>
      <c r="F171" s="80">
        <v>20</v>
      </c>
      <c r="G171" s="81">
        <v>1.6</v>
      </c>
      <c r="H171" s="81">
        <v>0.4</v>
      </c>
      <c r="I171" s="81">
        <v>11</v>
      </c>
      <c r="J171" s="81">
        <v>56</v>
      </c>
      <c r="K171" s="75"/>
      <c r="L171" s="80">
        <v>2.85</v>
      </c>
    </row>
    <row r="172" spans="1:12" ht="15">
      <c r="A172" s="23"/>
      <c r="B172" s="15"/>
      <c r="C172" s="11"/>
      <c r="D172" s="7" t="s">
        <v>32</v>
      </c>
      <c r="E172" s="42" t="s">
        <v>50</v>
      </c>
      <c r="F172" s="80">
        <v>30</v>
      </c>
      <c r="G172" s="81">
        <v>2.1</v>
      </c>
      <c r="H172" s="81">
        <v>0.3</v>
      </c>
      <c r="I172" s="81">
        <v>12.9</v>
      </c>
      <c r="J172" s="81">
        <v>63</v>
      </c>
      <c r="K172" s="75"/>
      <c r="L172" s="80">
        <v>1.46</v>
      </c>
    </row>
    <row r="173" spans="1:12" ht="15">
      <c r="A173" s="23"/>
      <c r="B173" s="15"/>
      <c r="C173" s="11"/>
      <c r="D173" s="6"/>
      <c r="E173" s="42"/>
      <c r="F173" s="43"/>
      <c r="G173" s="57"/>
      <c r="H173" s="57"/>
      <c r="I173" s="57"/>
      <c r="J173" s="57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57"/>
      <c r="H174" s="57"/>
      <c r="I174" s="57"/>
      <c r="J174" s="57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>SUM(G166:G174)</f>
        <v>28.2</v>
      </c>
      <c r="H175" s="19">
        <f>SUM(H166:H174)</f>
        <v>28.169999999999998</v>
      </c>
      <c r="I175" s="19">
        <v>122.79</v>
      </c>
      <c r="J175" s="19">
        <f>SUM(J166:J174)</f>
        <v>813.57999999999993</v>
      </c>
      <c r="K175" s="25"/>
      <c r="L175" s="19">
        <f>SUM(L166:L174)</f>
        <v>64.679999999999993</v>
      </c>
    </row>
    <row r="176" spans="1:12" ht="15.75" customHeight="1" thickBot="1">
      <c r="A176" s="29">
        <f>A158</f>
        <v>2</v>
      </c>
      <c r="B176" s="30">
        <v>4</v>
      </c>
      <c r="C176" s="69" t="s">
        <v>4</v>
      </c>
      <c r="D176" s="72"/>
      <c r="E176" s="31"/>
      <c r="F176" s="32">
        <v>1165</v>
      </c>
      <c r="G176" s="32">
        <v>47.71</v>
      </c>
      <c r="H176" s="32">
        <v>38.479999999999997</v>
      </c>
      <c r="I176" s="2">
        <v>184.49</v>
      </c>
      <c r="J176" s="32">
        <v>1251.3599999999999</v>
      </c>
      <c r="K176" s="32"/>
      <c r="L176" s="32">
        <v>101.35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155</v>
      </c>
      <c r="G177" s="62">
        <v>10.6</v>
      </c>
      <c r="H177" s="62">
        <v>11.6</v>
      </c>
      <c r="I177" s="62">
        <v>54.8</v>
      </c>
      <c r="J177" s="62">
        <v>347.2</v>
      </c>
      <c r="K177" s="41">
        <v>123</v>
      </c>
      <c r="L177" s="40">
        <v>23.74</v>
      </c>
    </row>
    <row r="178" spans="1:12" ht="15">
      <c r="A178" s="23"/>
      <c r="B178" s="15"/>
      <c r="C178" s="11"/>
      <c r="D178" s="6"/>
      <c r="E178" s="42"/>
      <c r="F178" s="43"/>
      <c r="G178" s="57"/>
      <c r="H178" s="57"/>
      <c r="I178" s="57"/>
      <c r="J178" s="57"/>
      <c r="K178" s="44"/>
      <c r="L178" s="43"/>
    </row>
    <row r="179" spans="1:12" ht="15">
      <c r="A179" s="23"/>
      <c r="B179" s="15"/>
      <c r="C179" s="11"/>
      <c r="D179" s="7" t="s">
        <v>22</v>
      </c>
      <c r="E179" s="53" t="s">
        <v>97</v>
      </c>
      <c r="F179" s="43">
        <v>200</v>
      </c>
      <c r="G179" s="57">
        <v>2.79</v>
      </c>
      <c r="H179" s="57">
        <v>3.19</v>
      </c>
      <c r="I179" s="57">
        <v>19.71</v>
      </c>
      <c r="J179" s="57">
        <v>118.6</v>
      </c>
      <c r="K179" s="44"/>
      <c r="L179" s="43">
        <v>9.09</v>
      </c>
    </row>
    <row r="180" spans="1:12" ht="15">
      <c r="A180" s="23"/>
      <c r="B180" s="15"/>
      <c r="C180" s="11"/>
      <c r="D180" s="7" t="s">
        <v>23</v>
      </c>
      <c r="E180" s="50"/>
      <c r="F180" s="50"/>
      <c r="G180" s="57"/>
      <c r="H180" s="57"/>
      <c r="I180" s="57"/>
      <c r="J180" s="57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57"/>
      <c r="H181" s="57"/>
      <c r="I181" s="57"/>
      <c r="J181" s="57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57"/>
      <c r="H182" s="57"/>
      <c r="I182" s="57"/>
      <c r="J182" s="57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57"/>
      <c r="H183" s="57"/>
      <c r="I183" s="57"/>
      <c r="J183" s="57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355</v>
      </c>
      <c r="G184" s="63">
        <v>13.39</v>
      </c>
      <c r="H184" s="63">
        <v>14.79</v>
      </c>
      <c r="I184" s="63">
        <v>74.510000000000005</v>
      </c>
      <c r="J184" s="63">
        <v>465.8</v>
      </c>
      <c r="K184" s="25"/>
      <c r="L184" s="19">
        <v>32.83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84</v>
      </c>
      <c r="F185" s="43">
        <v>60</v>
      </c>
      <c r="G185" s="57">
        <v>1.1000000000000001</v>
      </c>
      <c r="H185" s="57">
        <v>1.1000000000000001</v>
      </c>
      <c r="I185" s="57">
        <v>4.7</v>
      </c>
      <c r="J185" s="57">
        <v>71.400000000000006</v>
      </c>
      <c r="K185" s="44">
        <v>7</v>
      </c>
      <c r="L185" s="43">
        <v>11.52</v>
      </c>
    </row>
    <row r="186" spans="1:12" ht="15">
      <c r="A186" s="23"/>
      <c r="B186" s="15"/>
      <c r="C186" s="11"/>
      <c r="D186" s="7" t="s">
        <v>27</v>
      </c>
      <c r="E186" s="53" t="s">
        <v>98</v>
      </c>
      <c r="F186" s="43">
        <v>250</v>
      </c>
      <c r="G186" s="57">
        <v>1.7</v>
      </c>
      <c r="H186" s="57">
        <v>4.9000000000000004</v>
      </c>
      <c r="I186" s="57">
        <v>11.5</v>
      </c>
      <c r="J186" s="57">
        <v>96.8</v>
      </c>
      <c r="K186" s="44">
        <v>22</v>
      </c>
      <c r="L186" s="43">
        <v>7.77</v>
      </c>
    </row>
    <row r="187" spans="1:12" ht="15">
      <c r="A187" s="23"/>
      <c r="B187" s="15"/>
      <c r="C187" s="11"/>
      <c r="D187" s="7" t="s">
        <v>28</v>
      </c>
      <c r="E187" s="53" t="s">
        <v>104</v>
      </c>
      <c r="F187" s="43">
        <v>100</v>
      </c>
      <c r="G187" s="57">
        <v>14.8</v>
      </c>
      <c r="H187" s="57">
        <v>12.2</v>
      </c>
      <c r="I187" s="57">
        <v>22.2</v>
      </c>
      <c r="J187" s="57">
        <v>252</v>
      </c>
      <c r="K187" s="44"/>
      <c r="L187" s="43">
        <v>38.42</v>
      </c>
    </row>
    <row r="188" spans="1:12" ht="15">
      <c r="A188" s="23"/>
      <c r="B188" s="15"/>
      <c r="C188" s="11"/>
      <c r="D188" s="7" t="s">
        <v>29</v>
      </c>
      <c r="E188" s="42" t="s">
        <v>85</v>
      </c>
      <c r="F188" s="43">
        <v>150</v>
      </c>
      <c r="G188" s="57">
        <v>5.4</v>
      </c>
      <c r="H188" s="57">
        <v>4.8</v>
      </c>
      <c r="I188" s="57">
        <v>28.6</v>
      </c>
      <c r="J188" s="57">
        <v>179.4</v>
      </c>
      <c r="K188" s="44">
        <v>72</v>
      </c>
      <c r="L188" s="43">
        <v>6.28</v>
      </c>
    </row>
    <row r="189" spans="1:12" ht="15">
      <c r="A189" s="23"/>
      <c r="B189" s="15"/>
      <c r="C189" s="11"/>
      <c r="D189" s="7" t="s">
        <v>30</v>
      </c>
      <c r="E189" s="53" t="s">
        <v>41</v>
      </c>
      <c r="F189" s="43">
        <v>200</v>
      </c>
      <c r="G189" s="57">
        <v>0.2</v>
      </c>
      <c r="H189" s="57">
        <v>0</v>
      </c>
      <c r="I189" s="57">
        <v>13.3</v>
      </c>
      <c r="J189" s="57">
        <v>52.6</v>
      </c>
      <c r="K189" s="44">
        <v>81</v>
      </c>
      <c r="L189" s="43">
        <v>1.75</v>
      </c>
    </row>
    <row r="190" spans="1:12" ht="15">
      <c r="A190" s="23"/>
      <c r="B190" s="15"/>
      <c r="C190" s="11"/>
      <c r="D190" s="7" t="s">
        <v>31</v>
      </c>
      <c r="E190" s="42" t="s">
        <v>42</v>
      </c>
      <c r="F190" s="43">
        <v>20</v>
      </c>
      <c r="G190" s="57">
        <v>0</v>
      </c>
      <c r="H190" s="57">
        <v>0.4</v>
      </c>
      <c r="I190" s="57">
        <v>11</v>
      </c>
      <c r="J190" s="57">
        <v>56</v>
      </c>
      <c r="K190" s="44"/>
      <c r="L190" s="43">
        <v>2.85</v>
      </c>
    </row>
    <row r="191" spans="1:12" ht="1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57">
        <v>2.1</v>
      </c>
      <c r="H191" s="57">
        <v>0.3</v>
      </c>
      <c r="I191" s="57">
        <v>12.9</v>
      </c>
      <c r="J191" s="57">
        <v>63</v>
      </c>
      <c r="K191" s="44"/>
      <c r="L191" s="43">
        <v>1.46</v>
      </c>
    </row>
    <row r="192" spans="1:12" ht="15">
      <c r="A192" s="23"/>
      <c r="B192" s="15"/>
      <c r="C192" s="11"/>
      <c r="D192" s="6"/>
      <c r="E192" s="42"/>
      <c r="F192" s="43"/>
      <c r="G192" s="57"/>
      <c r="H192" s="57"/>
      <c r="I192" s="57"/>
      <c r="J192" s="57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57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v>25.3</v>
      </c>
      <c r="H194" s="19">
        <v>23.7</v>
      </c>
      <c r="I194" s="63">
        <v>104.2</v>
      </c>
      <c r="J194" s="63">
        <f>SUM(J185:J193)</f>
        <v>771.2</v>
      </c>
      <c r="K194" s="25"/>
      <c r="L194" s="19">
        <f>SUM(L185:L193)</f>
        <v>70.05</v>
      </c>
    </row>
    <row r="195" spans="1:12" ht="15.75" thickBot="1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SUM(F194,F184)</f>
        <v>1165</v>
      </c>
      <c r="G195" s="32">
        <v>38.69</v>
      </c>
      <c r="H195" s="32">
        <v>38.49</v>
      </c>
      <c r="I195" s="32">
        <v>178</v>
      </c>
      <c r="J195" s="32">
        <v>1236.68</v>
      </c>
      <c r="K195" s="32"/>
      <c r="L195" s="32">
        <v>102.41</v>
      </c>
    </row>
    <row r="196" spans="1:12" ht="13.5" thickBot="1">
      <c r="A196" s="27"/>
      <c r="B196" s="28"/>
      <c r="C196" s="71" t="s">
        <v>5</v>
      </c>
      <c r="D196" s="71"/>
      <c r="E196" s="71"/>
      <c r="F196" s="34">
        <v>12320</v>
      </c>
      <c r="G196" s="34">
        <v>389.97</v>
      </c>
      <c r="H196" s="34">
        <v>386.8</v>
      </c>
      <c r="I196" s="34">
        <v>1779.55</v>
      </c>
      <c r="J196" s="34">
        <v>12034.94</v>
      </c>
      <c r="K196" s="34"/>
      <c r="L196" s="34">
        <v>101.8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76:D176"/>
    <mergeCell ref="C157:D157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2023-10-13T06:28:13Z</cp:lastPrinted>
  <dcterms:created xsi:type="dcterms:W3CDTF">2022-05-16T14:23:56Z</dcterms:created>
  <dcterms:modified xsi:type="dcterms:W3CDTF">2023-11-07T11:02:32Z</dcterms:modified>
</cp:coreProperties>
</file>