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6 МЕНЮ НА ФЕВРАЛЬ\"/>
    </mc:Choice>
  </mc:AlternateContent>
  <bookViews>
    <workbookView xWindow="0" yWindow="0" windowWidth="19896" windowHeight="7692" tabRatio="500"/>
    <workbookView xWindow="0" yWindow="0" windowWidth="23040" windowHeight="11100"/>
  </bookViews>
  <sheets>
    <sheet name="Лист1" sheetId="1" r:id="rId1"/>
  </sheets>
  <definedNames>
    <definedName name="_xlnm.Print_Area" localSheetId="0">Лист1!$A$1:$L$167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L11" i="1"/>
  <c r="A12" i="1"/>
  <c r="B12" i="1"/>
  <c r="F20" i="1"/>
  <c r="G20" i="1"/>
  <c r="H20" i="1"/>
  <c r="I20" i="1"/>
  <c r="J20" i="1"/>
  <c r="L20" i="1"/>
  <c r="L21" i="1" s="1"/>
  <c r="A21" i="1"/>
  <c r="B21" i="1"/>
  <c r="F27" i="1"/>
  <c r="G27" i="1"/>
  <c r="H27" i="1"/>
  <c r="I27" i="1"/>
  <c r="J27" i="1"/>
  <c r="L27" i="1"/>
  <c r="A28" i="1"/>
  <c r="B28" i="1"/>
  <c r="F36" i="1"/>
  <c r="G36" i="1"/>
  <c r="H36" i="1"/>
  <c r="I36" i="1"/>
  <c r="J36" i="1"/>
  <c r="L36" i="1"/>
  <c r="A37" i="1"/>
  <c r="B37" i="1"/>
  <c r="F37" i="1"/>
  <c r="G37" i="1"/>
  <c r="H37" i="1"/>
  <c r="I37" i="1"/>
  <c r="J37" i="1"/>
  <c r="L37" i="1"/>
  <c r="F43" i="1"/>
  <c r="G43" i="1"/>
  <c r="H43" i="1"/>
  <c r="I43" i="1"/>
  <c r="J43" i="1"/>
  <c r="L43" i="1"/>
  <c r="A44" i="1"/>
  <c r="B44" i="1"/>
  <c r="F52" i="1"/>
  <c r="G52" i="1"/>
  <c r="H52" i="1"/>
  <c r="I52" i="1"/>
  <c r="J52" i="1"/>
  <c r="L52" i="1"/>
  <c r="A53" i="1"/>
  <c r="B53" i="1"/>
  <c r="F53" i="1"/>
  <c r="G53" i="1"/>
  <c r="H53" i="1"/>
  <c r="I53" i="1"/>
  <c r="J53" i="1"/>
  <c r="L53" i="1"/>
  <c r="F59" i="1"/>
  <c r="G59" i="1"/>
  <c r="H59" i="1"/>
  <c r="I59" i="1"/>
  <c r="J59" i="1"/>
  <c r="A60" i="1"/>
  <c r="B60" i="1"/>
  <c r="F68" i="1"/>
  <c r="G68" i="1"/>
  <c r="G69" i="1" s="1"/>
  <c r="H68" i="1"/>
  <c r="I68" i="1"/>
  <c r="J68" i="1"/>
  <c r="L68" i="1"/>
  <c r="A69" i="1"/>
  <c r="B69" i="1"/>
  <c r="L69" i="1"/>
  <c r="F75" i="1"/>
  <c r="G75" i="1"/>
  <c r="G85" i="1" s="1"/>
  <c r="H75" i="1"/>
  <c r="I75" i="1"/>
  <c r="I85" i="1" s="1"/>
  <c r="J75" i="1"/>
  <c r="L75" i="1"/>
  <c r="A76" i="1"/>
  <c r="B76" i="1"/>
  <c r="F84" i="1"/>
  <c r="F85" i="1" s="1"/>
  <c r="G84" i="1"/>
  <c r="H84" i="1"/>
  <c r="I84" i="1"/>
  <c r="J84" i="1"/>
  <c r="J85" i="1" s="1"/>
  <c r="L84" i="1"/>
  <c r="A85" i="1"/>
  <c r="B85" i="1"/>
  <c r="H85" i="1"/>
  <c r="L85" i="1"/>
  <c r="F91" i="1"/>
  <c r="G91" i="1"/>
  <c r="H91" i="1"/>
  <c r="I91" i="1"/>
  <c r="J91" i="1"/>
  <c r="L91" i="1"/>
  <c r="A92" i="1"/>
  <c r="B92" i="1"/>
  <c r="F100" i="1"/>
  <c r="G100" i="1"/>
  <c r="H100" i="1"/>
  <c r="I100" i="1"/>
  <c r="J100" i="1"/>
  <c r="L100" i="1"/>
  <c r="L101" i="1" s="1"/>
  <c r="A101" i="1"/>
  <c r="B101" i="1"/>
  <c r="F101" i="1"/>
  <c r="G101" i="1"/>
  <c r="H101" i="1"/>
  <c r="I101" i="1"/>
  <c r="J101" i="1"/>
  <c r="F107" i="1"/>
  <c r="G107" i="1"/>
  <c r="H107" i="1"/>
  <c r="I107" i="1"/>
  <c r="J107" i="1"/>
  <c r="L107" i="1"/>
  <c r="A108" i="1"/>
  <c r="B108" i="1"/>
  <c r="F116" i="1"/>
  <c r="F117" i="1" s="1"/>
  <c r="G116" i="1"/>
  <c r="H116" i="1"/>
  <c r="I116" i="1"/>
  <c r="J116" i="1"/>
  <c r="J117" i="1" s="1"/>
  <c r="L116" i="1"/>
  <c r="A117" i="1"/>
  <c r="B117" i="1"/>
  <c r="H117" i="1"/>
  <c r="F123" i="1"/>
  <c r="G123" i="1"/>
  <c r="H123" i="1"/>
  <c r="I123" i="1"/>
  <c r="J123" i="1"/>
  <c r="A124" i="1"/>
  <c r="B124" i="1"/>
  <c r="F132" i="1"/>
  <c r="G132" i="1"/>
  <c r="H132" i="1"/>
  <c r="I132" i="1"/>
  <c r="J132" i="1"/>
  <c r="L132" i="1"/>
  <c r="L133" i="1" s="1"/>
  <c r="A133" i="1"/>
  <c r="B133" i="1"/>
  <c r="F139" i="1"/>
  <c r="G139" i="1"/>
  <c r="H139" i="1"/>
  <c r="I139" i="1"/>
  <c r="J139" i="1"/>
  <c r="L139" i="1"/>
  <c r="A140" i="1"/>
  <c r="B140" i="1"/>
  <c r="F148" i="1"/>
  <c r="G148" i="1"/>
  <c r="H148" i="1"/>
  <c r="I148" i="1"/>
  <c r="J148" i="1"/>
  <c r="L148" i="1"/>
  <c r="A149" i="1"/>
  <c r="B149" i="1"/>
  <c r="F149" i="1"/>
  <c r="G149" i="1"/>
  <c r="H149" i="1"/>
  <c r="I149" i="1"/>
  <c r="F155" i="1"/>
  <c r="G155" i="1"/>
  <c r="H155" i="1"/>
  <c r="I155" i="1"/>
  <c r="J155" i="1"/>
  <c r="L155" i="1"/>
  <c r="A156" i="1"/>
  <c r="B156" i="1"/>
  <c r="F164" i="1"/>
  <c r="G164" i="1"/>
  <c r="G165" i="1" s="1"/>
  <c r="H164" i="1"/>
  <c r="H165" i="1" s="1"/>
  <c r="I164" i="1"/>
  <c r="J164" i="1"/>
  <c r="L164" i="1"/>
  <c r="L165" i="1" s="1"/>
  <c r="A165" i="1"/>
  <c r="B165" i="1"/>
  <c r="F165" i="1"/>
  <c r="I165" i="1"/>
  <c r="J165" i="1"/>
  <c r="I117" i="1" l="1"/>
  <c r="G117" i="1"/>
  <c r="L117" i="1"/>
  <c r="F133" i="1"/>
  <c r="L149" i="1"/>
  <c r="L166" i="1" s="1"/>
  <c r="J149" i="1"/>
  <c r="J133" i="1"/>
  <c r="H133" i="1"/>
  <c r="I69" i="1"/>
  <c r="I133" i="1"/>
  <c r="G133" i="1"/>
  <c r="J69" i="1"/>
  <c r="H69" i="1"/>
  <c r="F69" i="1"/>
  <c r="F166" i="1" s="1"/>
  <c r="G166" i="1" l="1"/>
  <c r="H166" i="1"/>
  <c r="I166" i="1"/>
  <c r="J166" i="1"/>
</calcChain>
</file>

<file path=xl/sharedStrings.xml><?xml version="1.0" encoding="utf-8"?>
<sst xmlns="http://schemas.openxmlformats.org/spreadsheetml/2006/main" count="247" uniqueCount="73">
  <si>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</si>
  <si>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</si>
  <si>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</si>
  <si>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</si>
  <si>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</si>
  <si>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</si>
  <si>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</si>
  <si>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</si>
  <si>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</si>
  <si>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</si>
  <si>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</si>
  <si>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</si>
  <si>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</si>
  <si>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</si>
  <si>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</si>
  <si>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</si>
  <si>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</si>
  <si>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</si>
  <si>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</si>
  <si>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</si>
  <si>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</si>
  <si>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</si>
  <si>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</si>
  <si>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</si>
  <si>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</si>
  <si>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</si>
  <si>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</si>
  <si>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</si>
  <si>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</si>
  <si>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</si>
  <si>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</si>
  <si>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</si>
  <si>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</si>
  <si>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</si>
  <si>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</si>
  <si>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</si>
  <si>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</si>
  <si>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</si>
  <si>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</si>
  <si>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</si>
  <si>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</si>
  <si>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</si>
  <si>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</si>
  <si>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Итого за день:</t>
  </si>
  <si>
    <t>Щи из свежей капусты с картофелем</t>
  </si>
  <si>
    <t>Картофельное пюре</t>
  </si>
  <si>
    <t>Батон йодированный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</si>
  <si>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</si>
  <si>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</si>
  <si>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</si>
  <si>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</si>
  <si>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</si>
  <si>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Суп картофельный с крупой</t>
  </si>
  <si>
    <t>116,5Й</t>
  </si>
  <si>
    <t>Птица отварная</t>
  </si>
  <si>
    <t>Капуста тушёная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</si>
  <si>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</si>
  <si>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</si>
  <si>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</si>
  <si>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</si>
  <si>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Рис отварной</t>
  </si>
  <si>
    <t>Суп с пшенном</t>
  </si>
  <si>
    <t xml:space="preserve"> Тефтели из говядины</t>
  </si>
  <si>
    <t>Батон йодированн</t>
  </si>
  <si>
    <t>Суп крестьянский с крупой</t>
  </si>
  <si>
    <t>Батон йодирован</t>
  </si>
  <si>
    <t>35.96</t>
  </si>
  <si>
    <t>Батон йодированн.</t>
  </si>
  <si>
    <t>Фрикадельки из говядины</t>
  </si>
  <si>
    <t>Кофейный напиток с молоком</t>
  </si>
  <si>
    <t>Кисель из повидла</t>
  </si>
  <si>
    <t>l</t>
  </si>
  <si>
    <t>СВО и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</si>
</sst>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4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/>
    </xf>
    <xf numFmtId="0" fontId="0" fillId="0" borderId="8" xfId="0" applyBorder="1"/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6"/>
  <sheetViews>
    <sheetView tabSelected="1" workbookViewId="0">
      <pane xSplit="4" ySplit="5" topLeftCell="E33" activePane="bottomRight" state="frozen"/>
      <selection pane="topRight"/>
      <selection pane="bottomLeft"/>
      <selection pane="bottomRight" activeCell="K66" sqref="K66"/>
    </sheetView>
    <sheetView tabSelected="1" workbookViewId="1">
      <selection activeCell="E3" sqref="E3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4.77734375" style="1" customWidth="1"/>
    <col min="12" max="12" width="8.88671875" style="1" customWidth="1"/>
    <col min="13" max="1024" width="9.109375" style="1"/>
  </cols>
  <sheetData>
    <row r="1" spans="1:12" ht="27" customHeight="1" x14ac:dyDescent="0.3">
      <c r="A1" s="2" t="s">
        <v>0</v>
      </c>
      <c r="B1" s="1" t="s">
        <v>71</v>
      </c>
      <c r="C1" s="77" t="s">
        <v>1</v>
      </c>
      <c r="D1" s="78"/>
      <c r="E1" s="79"/>
      <c r="F1" s="3" t="s">
        <v>2</v>
      </c>
      <c r="G1" s="4" t="s">
        <v>3</v>
      </c>
      <c r="H1" s="80" t="s">
        <v>4</v>
      </c>
      <c r="I1" s="81"/>
      <c r="J1" s="81"/>
      <c r="K1" s="82"/>
    </row>
    <row r="2" spans="1:12" ht="33" customHeight="1" x14ac:dyDescent="0.3">
      <c r="A2" s="83" t="s">
        <v>5</v>
      </c>
      <c r="B2" s="83"/>
      <c r="C2" s="83"/>
      <c r="D2" s="83"/>
      <c r="E2" s="83"/>
      <c r="G2" s="4" t="s">
        <v>6</v>
      </c>
      <c r="H2" s="80" t="s">
        <v>7</v>
      </c>
      <c r="I2" s="81"/>
      <c r="J2" s="81"/>
      <c r="K2" s="82"/>
    </row>
    <row r="3" spans="1:12" s="1" customFormat="1" ht="17.25" customHeight="1" x14ac:dyDescent="0.25">
      <c r="A3" s="5" t="s">
        <v>8</v>
      </c>
      <c r="D3" s="6"/>
      <c r="E3" s="7" t="s">
        <v>72</v>
      </c>
      <c r="G3" s="1" t="s">
        <v>9</v>
      </c>
      <c r="H3" s="8">
        <v>2</v>
      </c>
      <c r="I3" s="8">
        <v>2</v>
      </c>
      <c r="J3" s="49">
        <v>2026</v>
      </c>
      <c r="K3" s="2"/>
    </row>
    <row r="4" spans="1:12" s="1" customFormat="1" ht="13.8" thickBot="1" x14ac:dyDescent="0.3">
      <c r="D4" s="5"/>
      <c r="H4" s="9" t="s">
        <v>10</v>
      </c>
      <c r="I4" s="9" t="s">
        <v>11</v>
      </c>
      <c r="J4" s="9" t="s">
        <v>12</v>
      </c>
    </row>
    <row r="5" spans="1:12" ht="41.4" thickBot="1" x14ac:dyDescent="0.3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50" t="s">
        <v>23</v>
      </c>
      <c r="L5" s="12" t="s">
        <v>24</v>
      </c>
    </row>
    <row r="6" spans="1:12" x14ac:dyDescent="0.3">
      <c r="A6" s="13">
        <v>1</v>
      </c>
      <c r="B6" s="14">
        <v>1</v>
      </c>
      <c r="C6" s="15" t="s">
        <v>25</v>
      </c>
      <c r="D6" s="16" t="s">
        <v>26</v>
      </c>
      <c r="E6" s="17"/>
      <c r="F6" s="18"/>
      <c r="G6" s="19"/>
      <c r="H6" s="19"/>
      <c r="I6" s="19"/>
      <c r="J6" s="19"/>
      <c r="K6" s="51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2"/>
      <c r="L7" s="26"/>
    </row>
    <row r="8" spans="1:12" x14ac:dyDescent="0.3">
      <c r="A8" s="20"/>
      <c r="B8" s="21"/>
      <c r="C8" s="22"/>
      <c r="D8" s="27" t="s">
        <v>27</v>
      </c>
      <c r="E8" s="24"/>
      <c r="F8" s="25"/>
      <c r="G8" s="26"/>
      <c r="H8" s="26"/>
      <c r="I8" s="26"/>
      <c r="J8" s="26"/>
      <c r="K8" s="53"/>
      <c r="L8" s="26"/>
    </row>
    <row r="9" spans="1:12" x14ac:dyDescent="0.3">
      <c r="A9" s="20"/>
      <c r="B9" s="21"/>
      <c r="C9" s="22"/>
      <c r="D9" s="27" t="s">
        <v>28</v>
      </c>
      <c r="E9" s="24"/>
      <c r="F9" s="25"/>
      <c r="G9" s="26"/>
      <c r="H9" s="26"/>
      <c r="I9" s="26"/>
      <c r="J9" s="26"/>
      <c r="K9" s="54"/>
      <c r="L9" s="26"/>
    </row>
    <row r="10" spans="1:12" x14ac:dyDescent="0.3">
      <c r="A10" s="20"/>
      <c r="B10" s="21"/>
      <c r="C10" s="22"/>
      <c r="D10" s="27" t="s">
        <v>29</v>
      </c>
      <c r="E10" s="24"/>
      <c r="F10" s="25"/>
      <c r="G10" s="26"/>
      <c r="H10" s="26"/>
      <c r="I10" s="26"/>
      <c r="J10" s="26"/>
      <c r="K10" s="54"/>
      <c r="L10" s="26"/>
    </row>
    <row r="11" spans="1:12" x14ac:dyDescent="0.3">
      <c r="A11" s="28"/>
      <c r="B11" s="29"/>
      <c r="C11" s="30"/>
      <c r="D11" s="31" t="s">
        <v>30</v>
      </c>
      <c r="E11" s="32"/>
      <c r="F11" s="33">
        <f>SUM(F6:F10)</f>
        <v>0</v>
      </c>
      <c r="G11" s="33">
        <f>SUM(G6:G10)</f>
        <v>0</v>
      </c>
      <c r="H11" s="33">
        <f>SUM(H6:H10)</f>
        <v>0</v>
      </c>
      <c r="I11" s="33">
        <f>SUM(I6:I10)</f>
        <v>0</v>
      </c>
      <c r="J11" s="33">
        <f>SUM(J6:J10)</f>
        <v>0</v>
      </c>
      <c r="K11" s="55"/>
      <c r="L11" s="33">
        <f>SUM(L6:L10)</f>
        <v>0</v>
      </c>
    </row>
    <row r="12" spans="1:12" x14ac:dyDescent="0.3">
      <c r="A12" s="34">
        <f>A6</f>
        <v>1</v>
      </c>
      <c r="B12" s="35">
        <f>B6</f>
        <v>1</v>
      </c>
      <c r="C12" s="36" t="s">
        <v>31</v>
      </c>
      <c r="D12" s="27" t="s">
        <v>32</v>
      </c>
      <c r="E12" s="24"/>
      <c r="F12" s="25"/>
      <c r="G12" s="26"/>
      <c r="H12" s="26"/>
      <c r="I12" s="26"/>
      <c r="J12" s="26"/>
      <c r="K12" s="53"/>
      <c r="L12" s="26"/>
    </row>
    <row r="13" spans="1:12" ht="39.6" x14ac:dyDescent="0.3">
      <c r="A13" s="20"/>
      <c r="B13" s="21"/>
      <c r="C13" s="22"/>
      <c r="D13" s="27" t="s">
        <v>33</v>
      </c>
      <c r="E13" s="24" t="s">
        <v>34</v>
      </c>
      <c r="F13" s="25">
        <v>250</v>
      </c>
      <c r="G13" s="26">
        <v>6.62</v>
      </c>
      <c r="H13" s="26">
        <v>8.31</v>
      </c>
      <c r="I13" s="26">
        <v>21.28</v>
      </c>
      <c r="J13" s="26">
        <v>184.48</v>
      </c>
      <c r="K13" s="53">
        <v>64</v>
      </c>
      <c r="L13" s="26">
        <v>30.11</v>
      </c>
    </row>
    <row r="14" spans="1:12" ht="39.6" x14ac:dyDescent="0.3">
      <c r="A14" s="20"/>
      <c r="B14" s="21"/>
      <c r="C14" s="22"/>
      <c r="D14" s="27" t="s">
        <v>35</v>
      </c>
      <c r="E14" s="24" t="s">
        <v>36</v>
      </c>
      <c r="F14" s="25">
        <v>165</v>
      </c>
      <c r="G14" s="26">
        <v>10.34</v>
      </c>
      <c r="H14" s="26">
        <v>11.2</v>
      </c>
      <c r="I14" s="26">
        <v>35.96</v>
      </c>
      <c r="J14" s="26">
        <v>180.13</v>
      </c>
      <c r="K14" s="53">
        <v>210</v>
      </c>
      <c r="L14" s="26">
        <v>23.31</v>
      </c>
    </row>
    <row r="15" spans="1:12" x14ac:dyDescent="0.3">
      <c r="A15" s="20"/>
      <c r="B15" s="21"/>
      <c r="C15" s="22"/>
      <c r="D15" s="27" t="s">
        <v>37</v>
      </c>
      <c r="E15" s="24"/>
      <c r="F15" s="25"/>
      <c r="G15" s="26"/>
      <c r="H15" s="26"/>
      <c r="I15" s="26"/>
      <c r="J15" s="26"/>
      <c r="K15" s="56"/>
      <c r="L15" s="26"/>
    </row>
    <row r="16" spans="1:12" x14ac:dyDescent="0.3">
      <c r="A16" s="20"/>
      <c r="B16" s="21"/>
      <c r="C16" s="22"/>
      <c r="D16" s="27" t="s">
        <v>38</v>
      </c>
      <c r="E16" s="24" t="s">
        <v>39</v>
      </c>
      <c r="F16" s="25">
        <v>200</v>
      </c>
      <c r="G16" s="26">
        <v>0.2</v>
      </c>
      <c r="H16" s="26">
        <v>0</v>
      </c>
      <c r="I16" s="26">
        <v>13.3</v>
      </c>
      <c r="J16" s="26">
        <v>52.8</v>
      </c>
      <c r="K16" s="53">
        <v>81</v>
      </c>
      <c r="L16" s="26">
        <v>1.7</v>
      </c>
    </row>
    <row r="17" spans="1:12" x14ac:dyDescent="0.3">
      <c r="A17" s="20"/>
      <c r="B17" s="21"/>
      <c r="C17" s="22"/>
      <c r="D17" s="27" t="s">
        <v>40</v>
      </c>
      <c r="E17" s="24" t="s">
        <v>65</v>
      </c>
      <c r="F17" s="25">
        <v>20</v>
      </c>
      <c r="G17" s="26">
        <v>1.6</v>
      </c>
      <c r="H17" s="26">
        <v>0.93</v>
      </c>
      <c r="I17" s="26">
        <v>11.15</v>
      </c>
      <c r="J17" s="26">
        <v>52.6</v>
      </c>
      <c r="K17" s="53"/>
      <c r="L17" s="26">
        <v>2.85</v>
      </c>
    </row>
    <row r="18" spans="1:12" x14ac:dyDescent="0.3">
      <c r="A18" s="20"/>
      <c r="B18" s="21"/>
      <c r="C18" s="22"/>
      <c r="D18" s="27" t="s">
        <v>41</v>
      </c>
      <c r="E18" s="24" t="s">
        <v>42</v>
      </c>
      <c r="F18" s="25">
        <v>30</v>
      </c>
      <c r="G18" s="26">
        <v>1.34</v>
      </c>
      <c r="H18" s="26">
        <v>0.26</v>
      </c>
      <c r="I18" s="26">
        <v>11.86</v>
      </c>
      <c r="J18" s="26">
        <v>55.68</v>
      </c>
      <c r="K18" s="53"/>
      <c r="L18" s="26">
        <v>2.15</v>
      </c>
    </row>
    <row r="19" spans="1:12" x14ac:dyDescent="0.3">
      <c r="A19" s="20"/>
      <c r="B19" s="21"/>
      <c r="C19" s="22"/>
      <c r="D19" s="23"/>
      <c r="E19" s="24"/>
      <c r="F19" s="25"/>
      <c r="G19" s="26"/>
      <c r="H19" s="26"/>
      <c r="I19" s="26"/>
      <c r="J19" s="26"/>
      <c r="K19" s="54"/>
      <c r="L19" s="26"/>
    </row>
    <row r="20" spans="1:12" x14ac:dyDescent="0.3">
      <c r="A20" s="28"/>
      <c r="B20" s="29"/>
      <c r="C20" s="30"/>
      <c r="D20" s="31" t="s">
        <v>30</v>
      </c>
      <c r="E20" s="32"/>
      <c r="F20" s="33">
        <f>SUM(F12:F19)</f>
        <v>665</v>
      </c>
      <c r="G20" s="33">
        <f>SUM(G12:G19)</f>
        <v>20.100000000000001</v>
      </c>
      <c r="H20" s="33">
        <f>SUM(H12:H19)</f>
        <v>20.7</v>
      </c>
      <c r="I20" s="33">
        <f>SUM(I12:I19)</f>
        <v>93.550000000000011</v>
      </c>
      <c r="J20" s="33">
        <f>SUM(J12:J19)</f>
        <v>525.69000000000005</v>
      </c>
      <c r="K20" s="55"/>
      <c r="L20" s="33">
        <f>SUM(L12:L19)</f>
        <v>60.120000000000005</v>
      </c>
    </row>
    <row r="21" spans="1:12" ht="12.75" customHeight="1" thickBot="1" x14ac:dyDescent="0.35">
      <c r="A21" s="37">
        <f>A6</f>
        <v>1</v>
      </c>
      <c r="B21" s="38">
        <f>B6</f>
        <v>1</v>
      </c>
      <c r="C21" s="75" t="s">
        <v>43</v>
      </c>
      <c r="D21" s="75"/>
      <c r="E21" s="39"/>
      <c r="F21" s="40">
        <v>680</v>
      </c>
      <c r="G21" s="40">
        <v>20.6</v>
      </c>
      <c r="H21" s="40">
        <v>21.17</v>
      </c>
      <c r="I21" s="40">
        <v>99.15</v>
      </c>
      <c r="J21" s="40">
        <v>552.29</v>
      </c>
      <c r="K21" s="57"/>
      <c r="L21" s="40">
        <f>L20</f>
        <v>60.120000000000005</v>
      </c>
    </row>
    <row r="22" spans="1:12" x14ac:dyDescent="0.3">
      <c r="A22" s="41">
        <v>1</v>
      </c>
      <c r="B22" s="21">
        <v>2</v>
      </c>
      <c r="C22" s="15" t="s">
        <v>25</v>
      </c>
      <c r="D22" s="16" t="s">
        <v>32</v>
      </c>
      <c r="E22" s="17"/>
      <c r="F22" s="42"/>
      <c r="G22" s="19"/>
      <c r="H22" s="19"/>
      <c r="I22" s="19"/>
      <c r="J22" s="19"/>
      <c r="K22" s="58"/>
      <c r="L22" s="19"/>
    </row>
    <row r="23" spans="1:12" x14ac:dyDescent="0.3">
      <c r="A23" s="41"/>
      <c r="B23" s="21"/>
      <c r="C23" s="22"/>
      <c r="D23" s="23"/>
      <c r="E23" s="24"/>
      <c r="F23" s="25"/>
      <c r="G23" s="26"/>
      <c r="H23" s="26"/>
      <c r="I23" s="26"/>
      <c r="J23" s="26"/>
      <c r="K23" s="53"/>
      <c r="L23" s="26"/>
    </row>
    <row r="24" spans="1:12" x14ac:dyDescent="0.3">
      <c r="A24" s="41"/>
      <c r="B24" s="21"/>
      <c r="C24" s="22"/>
      <c r="D24" s="27" t="s">
        <v>27</v>
      </c>
      <c r="E24" s="24"/>
      <c r="F24" s="25"/>
      <c r="G24" s="26"/>
      <c r="H24" s="26"/>
      <c r="I24" s="26"/>
      <c r="J24" s="26"/>
      <c r="K24" s="53"/>
      <c r="L24" s="26"/>
    </row>
    <row r="25" spans="1:12" x14ac:dyDescent="0.3">
      <c r="A25" s="41"/>
      <c r="B25" s="21"/>
      <c r="C25" s="22"/>
      <c r="D25" s="27" t="s">
        <v>28</v>
      </c>
      <c r="E25" s="24"/>
      <c r="F25" s="25"/>
      <c r="G25" s="26"/>
      <c r="H25" s="26"/>
      <c r="I25" s="26"/>
      <c r="J25" s="26"/>
      <c r="K25" s="53"/>
      <c r="L25" s="26"/>
    </row>
    <row r="26" spans="1:12" x14ac:dyDescent="0.3">
      <c r="A26" s="41"/>
      <c r="B26" s="21"/>
      <c r="C26" s="22"/>
      <c r="D26" s="27" t="s">
        <v>29</v>
      </c>
      <c r="E26" s="24"/>
      <c r="F26" s="25"/>
      <c r="G26" s="26"/>
      <c r="H26" s="26"/>
      <c r="I26" s="26"/>
      <c r="J26" s="26"/>
      <c r="K26" s="53"/>
      <c r="L26" s="26"/>
    </row>
    <row r="27" spans="1:12" ht="15" thickBot="1" x14ac:dyDescent="0.35">
      <c r="A27" s="43"/>
      <c r="B27" s="29"/>
      <c r="C27" s="30"/>
      <c r="D27" s="31" t="s">
        <v>30</v>
      </c>
      <c r="E27" s="32"/>
      <c r="F27" s="33">
        <f>SUM(F22:F26)</f>
        <v>0</v>
      </c>
      <c r="G27" s="33">
        <f>SUM(G22:G26)</f>
        <v>0</v>
      </c>
      <c r="H27" s="33">
        <f>SUM(H22:H26)</f>
        <v>0</v>
      </c>
      <c r="I27" s="33">
        <f>SUM(I22:I26)</f>
        <v>0</v>
      </c>
      <c r="J27" s="33">
        <f>SUM(J22:J26)</f>
        <v>0</v>
      </c>
      <c r="K27" s="55"/>
      <c r="L27" s="33">
        <f>SUM(L22:L26)</f>
        <v>0</v>
      </c>
    </row>
    <row r="28" spans="1:12" x14ac:dyDescent="0.3">
      <c r="A28" s="35">
        <f>A22</f>
        <v>1</v>
      </c>
      <c r="B28" s="35">
        <f>B22</f>
        <v>2</v>
      </c>
      <c r="C28" s="36" t="s">
        <v>31</v>
      </c>
      <c r="D28" s="44" t="s">
        <v>32</v>
      </c>
      <c r="E28" s="24"/>
      <c r="F28" s="26"/>
      <c r="G28" s="26"/>
      <c r="H28" s="26"/>
      <c r="I28" s="26"/>
      <c r="J28" s="26"/>
      <c r="K28" s="59"/>
      <c r="L28" s="26"/>
    </row>
    <row r="29" spans="1:12" ht="39.6" x14ac:dyDescent="0.3">
      <c r="A29" s="41"/>
      <c r="B29" s="21"/>
      <c r="C29" s="22"/>
      <c r="D29" s="27" t="s">
        <v>33</v>
      </c>
      <c r="E29" s="24" t="s">
        <v>44</v>
      </c>
      <c r="F29" s="25">
        <v>250</v>
      </c>
      <c r="G29" s="26">
        <v>2.09</v>
      </c>
      <c r="H29" s="26">
        <v>6.33</v>
      </c>
      <c r="I29" s="26">
        <v>10.64</v>
      </c>
      <c r="J29" s="26">
        <v>107.83</v>
      </c>
      <c r="K29" s="53">
        <v>55</v>
      </c>
      <c r="L29" s="26">
        <v>12.72</v>
      </c>
    </row>
    <row r="30" spans="1:12" ht="26.4" x14ac:dyDescent="0.3">
      <c r="A30" s="41"/>
      <c r="B30" s="21"/>
      <c r="C30" s="22"/>
      <c r="D30" s="27" t="s">
        <v>35</v>
      </c>
      <c r="E30" s="24" t="s">
        <v>68</v>
      </c>
      <c r="F30" s="25">
        <v>50</v>
      </c>
      <c r="G30" s="26">
        <v>5.34</v>
      </c>
      <c r="H30" s="26">
        <v>5</v>
      </c>
      <c r="I30" s="26">
        <v>2.67</v>
      </c>
      <c r="J30" s="26">
        <v>67.900000000000006</v>
      </c>
      <c r="K30" s="53">
        <v>183</v>
      </c>
      <c r="L30" s="26">
        <v>30.74</v>
      </c>
    </row>
    <row r="31" spans="1:12" ht="27" x14ac:dyDescent="0.3">
      <c r="A31" s="41"/>
      <c r="B31" s="21"/>
      <c r="C31" s="22"/>
      <c r="D31" s="27" t="s">
        <v>37</v>
      </c>
      <c r="E31" s="45" t="s">
        <v>45</v>
      </c>
      <c r="F31" s="46">
        <v>100</v>
      </c>
      <c r="G31" s="47">
        <v>2.0499999999999998</v>
      </c>
      <c r="H31" s="47">
        <v>3.35</v>
      </c>
      <c r="I31" s="47">
        <v>12.4</v>
      </c>
      <c r="J31" s="47">
        <v>93.4</v>
      </c>
      <c r="K31" s="46">
        <v>67</v>
      </c>
      <c r="L31" s="47">
        <v>12.14</v>
      </c>
    </row>
    <row r="32" spans="1:12" x14ac:dyDescent="0.3">
      <c r="A32" s="41"/>
      <c r="B32" s="21"/>
      <c r="C32" s="22"/>
      <c r="D32" s="27" t="s">
        <v>38</v>
      </c>
      <c r="E32" s="24" t="s">
        <v>39</v>
      </c>
      <c r="F32" s="25">
        <v>200</v>
      </c>
      <c r="G32" s="26">
        <v>0.2</v>
      </c>
      <c r="H32" s="26">
        <v>0</v>
      </c>
      <c r="I32" s="26">
        <v>13.3</v>
      </c>
      <c r="J32" s="26">
        <v>52.8</v>
      </c>
      <c r="K32" s="53">
        <v>81</v>
      </c>
      <c r="L32" s="26">
        <v>1.7</v>
      </c>
    </row>
    <row r="33" spans="1:13" ht="26.4" x14ac:dyDescent="0.3">
      <c r="A33" s="41"/>
      <c r="B33" s="21"/>
      <c r="C33" s="22"/>
      <c r="D33" s="27" t="s">
        <v>40</v>
      </c>
      <c r="E33" s="24" t="s">
        <v>46</v>
      </c>
      <c r="F33" s="25">
        <v>15</v>
      </c>
      <c r="G33" s="26">
        <v>1.2</v>
      </c>
      <c r="H33" s="26">
        <v>0.7</v>
      </c>
      <c r="I33" s="26">
        <v>8.36</v>
      </c>
      <c r="J33" s="26">
        <v>39.6</v>
      </c>
      <c r="K33" s="53"/>
      <c r="L33" s="26">
        <v>2.23</v>
      </c>
    </row>
    <row r="34" spans="1:13" x14ac:dyDescent="0.3">
      <c r="A34" s="41"/>
      <c r="B34" s="21"/>
      <c r="C34" s="22"/>
      <c r="D34" s="27" t="s">
        <v>41</v>
      </c>
      <c r="E34" s="24" t="s">
        <v>42</v>
      </c>
      <c r="F34" s="25">
        <v>20</v>
      </c>
      <c r="G34" s="26">
        <v>0.9</v>
      </c>
      <c r="H34" s="26">
        <v>0.18</v>
      </c>
      <c r="I34" s="26">
        <v>7.9</v>
      </c>
      <c r="J34" s="26">
        <v>37.119999999999997</v>
      </c>
      <c r="K34" s="53"/>
      <c r="L34" s="26">
        <v>1.41</v>
      </c>
    </row>
    <row r="35" spans="1:13" x14ac:dyDescent="0.3">
      <c r="A35" s="41"/>
      <c r="B35" s="21"/>
      <c r="C35" s="22"/>
      <c r="D35" s="23"/>
      <c r="E35" s="24"/>
      <c r="F35" s="25"/>
      <c r="G35" s="26"/>
      <c r="H35" s="26"/>
      <c r="I35" s="26"/>
      <c r="J35" s="26"/>
      <c r="K35" s="53"/>
      <c r="L35" s="26"/>
    </row>
    <row r="36" spans="1:13" x14ac:dyDescent="0.3">
      <c r="A36" s="43"/>
      <c r="B36" s="29"/>
      <c r="C36" s="30"/>
      <c r="D36" s="31" t="s">
        <v>30</v>
      </c>
      <c r="E36" s="32"/>
      <c r="F36" s="33">
        <f>SUM(F28:F35)</f>
        <v>635</v>
      </c>
      <c r="G36" s="33">
        <f>SUM(G28:G35)</f>
        <v>11.78</v>
      </c>
      <c r="H36" s="33">
        <f>SUM(H28:H35)</f>
        <v>15.559999999999999</v>
      </c>
      <c r="I36" s="33">
        <f>SUM(I28:I35)</f>
        <v>55.27</v>
      </c>
      <c r="J36" s="33">
        <f>SUM(J28:J35)</f>
        <v>398.65000000000003</v>
      </c>
      <c r="K36" s="55"/>
      <c r="L36" s="72">
        <f>SUM(L29:L35)</f>
        <v>60.94</v>
      </c>
    </row>
    <row r="37" spans="1:13" ht="15.75" customHeight="1" thickBot="1" x14ac:dyDescent="0.35">
      <c r="A37" s="48">
        <f>A22</f>
        <v>1</v>
      </c>
      <c r="B37" s="48">
        <f>B22</f>
        <v>2</v>
      </c>
      <c r="C37" s="75" t="s">
        <v>43</v>
      </c>
      <c r="D37" s="75"/>
      <c r="E37" s="39"/>
      <c r="F37" s="40">
        <f>F36</f>
        <v>635</v>
      </c>
      <c r="G37" s="40">
        <f t="shared" ref="G37:J37" si="0">G36</f>
        <v>11.78</v>
      </c>
      <c r="H37" s="40">
        <f t="shared" si="0"/>
        <v>15.559999999999999</v>
      </c>
      <c r="I37" s="40">
        <f t="shared" si="0"/>
        <v>55.27</v>
      </c>
      <c r="J37" s="40">
        <f t="shared" si="0"/>
        <v>398.65000000000003</v>
      </c>
      <c r="K37" s="57"/>
      <c r="L37" s="71">
        <f>L36</f>
        <v>60.94</v>
      </c>
      <c r="M37" s="62"/>
    </row>
    <row r="38" spans="1:13" x14ac:dyDescent="0.3">
      <c r="A38" s="13">
        <v>1</v>
      </c>
      <c r="B38" s="14">
        <v>3</v>
      </c>
      <c r="C38" s="15" t="s">
        <v>25</v>
      </c>
      <c r="D38" s="16" t="s">
        <v>26</v>
      </c>
      <c r="E38" s="17"/>
      <c r="F38" s="42"/>
      <c r="G38" s="19"/>
      <c r="H38" s="19"/>
      <c r="I38" s="19"/>
      <c r="J38" s="19"/>
      <c r="K38" s="60"/>
      <c r="L38" s="19"/>
    </row>
    <row r="39" spans="1:13" x14ac:dyDescent="0.3">
      <c r="A39" s="20"/>
      <c r="B39" s="21"/>
      <c r="C39" s="22"/>
      <c r="D39" s="23"/>
      <c r="E39" s="24"/>
      <c r="F39" s="26"/>
      <c r="G39" s="26"/>
      <c r="H39" s="26"/>
      <c r="I39" s="26"/>
      <c r="J39" s="26"/>
      <c r="K39" s="54"/>
      <c r="L39" s="26"/>
    </row>
    <row r="40" spans="1:13" x14ac:dyDescent="0.3">
      <c r="A40" s="20"/>
      <c r="B40" s="21"/>
      <c r="C40" s="22"/>
      <c r="D40" s="27" t="s">
        <v>27</v>
      </c>
      <c r="E40" s="24"/>
      <c r="F40" s="25"/>
      <c r="G40" s="26"/>
      <c r="H40" s="26"/>
      <c r="I40" s="26"/>
      <c r="J40" s="26"/>
      <c r="K40" s="53"/>
      <c r="L40" s="26"/>
    </row>
    <row r="41" spans="1:13" x14ac:dyDescent="0.3">
      <c r="A41" s="20"/>
      <c r="B41" s="21"/>
      <c r="C41" s="22"/>
      <c r="D41" s="27" t="s">
        <v>28</v>
      </c>
      <c r="E41" s="24"/>
      <c r="F41" s="25"/>
      <c r="G41" s="26"/>
      <c r="H41" s="26"/>
      <c r="I41" s="26"/>
      <c r="J41" s="26"/>
      <c r="K41" s="53"/>
      <c r="L41" s="26"/>
    </row>
    <row r="42" spans="1:13" x14ac:dyDescent="0.3">
      <c r="A42" s="20"/>
      <c r="B42" s="21"/>
      <c r="C42" s="22"/>
      <c r="D42" s="27" t="s">
        <v>29</v>
      </c>
      <c r="E42" s="24"/>
      <c r="F42" s="25"/>
      <c r="G42" s="26"/>
      <c r="H42" s="26"/>
      <c r="I42" s="26"/>
      <c r="J42" s="26"/>
      <c r="K42" s="53"/>
      <c r="L42" s="26"/>
    </row>
    <row r="43" spans="1:13" x14ac:dyDescent="0.3">
      <c r="A43" s="28"/>
      <c r="B43" s="29"/>
      <c r="C43" s="30"/>
      <c r="D43" s="31" t="s">
        <v>30</v>
      </c>
      <c r="E43" s="32"/>
      <c r="F43" s="33">
        <f>SUM(F38:F42)</f>
        <v>0</v>
      </c>
      <c r="G43" s="33">
        <f>SUM(G38:G42)</f>
        <v>0</v>
      </c>
      <c r="H43" s="33">
        <f>SUM(H38:H42)</f>
        <v>0</v>
      </c>
      <c r="I43" s="33">
        <f>SUM(I38:I42)</f>
        <v>0</v>
      </c>
      <c r="J43" s="33">
        <f>SUM(J38:J42)</f>
        <v>0</v>
      </c>
      <c r="K43" s="55"/>
      <c r="L43" s="33">
        <f>SUM(L38:L42)</f>
        <v>0</v>
      </c>
    </row>
    <row r="44" spans="1:13" x14ac:dyDescent="0.3">
      <c r="A44" s="34">
        <f>A38</f>
        <v>1</v>
      </c>
      <c r="B44" s="35">
        <f>B38</f>
        <v>3</v>
      </c>
      <c r="C44" s="36" t="s">
        <v>31</v>
      </c>
      <c r="D44" s="27" t="s">
        <v>32</v>
      </c>
      <c r="E44" s="24"/>
      <c r="F44" s="26"/>
      <c r="G44" s="26"/>
      <c r="H44" s="26"/>
      <c r="I44" s="26"/>
      <c r="J44" s="26"/>
      <c r="K44" s="53"/>
      <c r="L44" s="26"/>
    </row>
    <row r="45" spans="1:13" ht="26.4" x14ac:dyDescent="0.3">
      <c r="A45" s="20"/>
      <c r="B45" s="21"/>
      <c r="C45" s="22"/>
      <c r="D45" s="27" t="s">
        <v>33</v>
      </c>
      <c r="E45" s="24" t="s">
        <v>47</v>
      </c>
      <c r="F45" s="25">
        <v>250</v>
      </c>
      <c r="G45" s="26">
        <v>2.34</v>
      </c>
      <c r="H45" s="26">
        <v>3.89</v>
      </c>
      <c r="I45" s="26">
        <v>13.6</v>
      </c>
      <c r="J45" s="26">
        <v>98.8</v>
      </c>
      <c r="K45" s="53">
        <v>37</v>
      </c>
      <c r="L45" s="26">
        <v>12.5</v>
      </c>
    </row>
    <row r="46" spans="1:13" ht="26.4" x14ac:dyDescent="0.3">
      <c r="A46" s="20"/>
      <c r="B46" s="21"/>
      <c r="C46" s="22"/>
      <c r="D46" s="27" t="s">
        <v>35</v>
      </c>
      <c r="E46" s="24" t="s">
        <v>48</v>
      </c>
      <c r="F46" s="25">
        <v>105</v>
      </c>
      <c r="G46" s="26">
        <v>18.600000000000001</v>
      </c>
      <c r="H46" s="26">
        <v>22.66</v>
      </c>
      <c r="I46" s="26">
        <v>20.53</v>
      </c>
      <c r="J46" s="26">
        <v>373.55</v>
      </c>
      <c r="K46" s="53">
        <v>191</v>
      </c>
      <c r="L46" s="26">
        <v>32.659999999999997</v>
      </c>
    </row>
    <row r="47" spans="1:13" x14ac:dyDescent="0.3">
      <c r="A47" s="20"/>
      <c r="B47" s="21"/>
      <c r="C47" s="22"/>
      <c r="D47" s="27" t="s">
        <v>37</v>
      </c>
      <c r="E47" s="24"/>
      <c r="F47" s="25"/>
      <c r="G47" s="26"/>
      <c r="H47" s="26"/>
      <c r="I47" s="26"/>
      <c r="J47" s="26"/>
      <c r="K47" s="53"/>
      <c r="L47" s="26"/>
    </row>
    <row r="48" spans="1:13" ht="26.4" x14ac:dyDescent="0.3">
      <c r="A48" s="20"/>
      <c r="B48" s="21"/>
      <c r="C48" s="22"/>
      <c r="D48" s="27" t="s">
        <v>38</v>
      </c>
      <c r="E48" s="24" t="s">
        <v>69</v>
      </c>
      <c r="F48" s="25">
        <v>200</v>
      </c>
      <c r="G48" s="26">
        <v>2.79</v>
      </c>
      <c r="H48" s="26">
        <v>3.19</v>
      </c>
      <c r="I48" s="26">
        <v>19.71</v>
      </c>
      <c r="J48" s="26">
        <v>118.69</v>
      </c>
      <c r="K48" s="53">
        <v>258</v>
      </c>
      <c r="L48" s="26">
        <v>7.6</v>
      </c>
    </row>
    <row r="49" spans="1:12" ht="26.4" x14ac:dyDescent="0.3">
      <c r="A49" s="20"/>
      <c r="B49" s="21"/>
      <c r="C49" s="22"/>
      <c r="D49" s="27" t="s">
        <v>40</v>
      </c>
      <c r="E49" s="24" t="s">
        <v>46</v>
      </c>
      <c r="F49" s="25">
        <v>30</v>
      </c>
      <c r="G49" s="26">
        <v>2.4</v>
      </c>
      <c r="H49" s="26">
        <v>1.4</v>
      </c>
      <c r="I49" s="26">
        <v>16.75</v>
      </c>
      <c r="J49" s="26">
        <v>79.2</v>
      </c>
      <c r="K49" s="53"/>
      <c r="L49" s="26">
        <v>4.25</v>
      </c>
    </row>
    <row r="50" spans="1:12" x14ac:dyDescent="0.3">
      <c r="A50" s="20"/>
      <c r="B50" s="21"/>
      <c r="C50" s="22"/>
      <c r="D50" s="27" t="s">
        <v>41</v>
      </c>
      <c r="E50" s="24" t="s">
        <v>42</v>
      </c>
      <c r="F50" s="25">
        <v>30</v>
      </c>
      <c r="G50" s="26">
        <v>1.34</v>
      </c>
      <c r="H50" s="26">
        <v>0.26</v>
      </c>
      <c r="I50" s="26">
        <v>11.87</v>
      </c>
      <c r="J50" s="26">
        <v>55.68</v>
      </c>
      <c r="K50" s="53"/>
      <c r="L50" s="26">
        <v>2.15</v>
      </c>
    </row>
    <row r="51" spans="1:12" x14ac:dyDescent="0.3">
      <c r="A51" s="20"/>
      <c r="B51" s="21"/>
      <c r="C51" s="22"/>
      <c r="D51" s="23"/>
      <c r="E51" s="24"/>
      <c r="F51" s="25"/>
      <c r="G51" s="26"/>
      <c r="H51" s="26"/>
      <c r="I51" s="26"/>
      <c r="J51" s="26"/>
      <c r="K51" s="53"/>
      <c r="L51" s="26"/>
    </row>
    <row r="52" spans="1:12" x14ac:dyDescent="0.3">
      <c r="A52" s="28"/>
      <c r="B52" s="29"/>
      <c r="C52" s="30"/>
      <c r="D52" s="31" t="s">
        <v>30</v>
      </c>
      <c r="E52" s="32"/>
      <c r="F52" s="33">
        <f>SUM(F44:F51)</f>
        <v>615</v>
      </c>
      <c r="G52" s="33">
        <f>SUM(G44:G51)</f>
        <v>27.47</v>
      </c>
      <c r="H52" s="33">
        <f>SUM(H44:H51)</f>
        <v>31.400000000000002</v>
      </c>
      <c r="I52" s="33">
        <f>SUM(I44:I51)</f>
        <v>82.460000000000008</v>
      </c>
      <c r="J52" s="33">
        <f>SUM(J44:J51)</f>
        <v>725.92</v>
      </c>
      <c r="K52" s="55"/>
      <c r="L52" s="62">
        <f>SUM(L44:L51)</f>
        <v>59.16</v>
      </c>
    </row>
    <row r="53" spans="1:12" ht="15.75" customHeight="1" thickBot="1" x14ac:dyDescent="0.35">
      <c r="A53" s="37">
        <f>A38</f>
        <v>1</v>
      </c>
      <c r="B53" s="38">
        <f>B38</f>
        <v>3</v>
      </c>
      <c r="C53" s="75" t="s">
        <v>43</v>
      </c>
      <c r="D53" s="75"/>
      <c r="E53" s="39"/>
      <c r="F53" s="40">
        <f>F43+F52</f>
        <v>615</v>
      </c>
      <c r="G53" s="40">
        <f>G43+G52</f>
        <v>27.47</v>
      </c>
      <c r="H53" s="40">
        <f>H43+H52</f>
        <v>31.400000000000002</v>
      </c>
      <c r="I53" s="40">
        <f>I43+I52</f>
        <v>82.460000000000008</v>
      </c>
      <c r="J53" s="40">
        <f>J43+J52</f>
        <v>725.92</v>
      </c>
      <c r="K53" s="57"/>
      <c r="L53" s="40">
        <f>L43+L52</f>
        <v>59.16</v>
      </c>
    </row>
    <row r="54" spans="1:12" x14ac:dyDescent="0.3">
      <c r="A54" s="13">
        <v>1</v>
      </c>
      <c r="B54" s="14">
        <v>4</v>
      </c>
      <c r="C54" s="15" t="s">
        <v>25</v>
      </c>
      <c r="D54" s="16" t="s">
        <v>26</v>
      </c>
      <c r="E54" s="17"/>
      <c r="F54" s="42"/>
      <c r="G54" s="19"/>
      <c r="H54" s="19"/>
      <c r="I54" s="19"/>
      <c r="J54" s="19"/>
      <c r="K54" s="60"/>
      <c r="L54" s="19"/>
    </row>
    <row r="55" spans="1:12" x14ac:dyDescent="0.3">
      <c r="A55" s="20"/>
      <c r="B55" s="21"/>
      <c r="C55" s="22"/>
      <c r="D55" s="23"/>
      <c r="E55" s="24"/>
      <c r="F55" s="25"/>
      <c r="G55" s="26"/>
      <c r="H55" s="26"/>
      <c r="I55" s="26"/>
      <c r="J55" s="26"/>
      <c r="K55" s="53"/>
      <c r="L55" s="26"/>
    </row>
    <row r="56" spans="1:12" x14ac:dyDescent="0.3">
      <c r="A56" s="20"/>
      <c r="B56" s="21"/>
      <c r="C56" s="22"/>
      <c r="D56" s="27" t="s">
        <v>27</v>
      </c>
      <c r="E56" s="24"/>
      <c r="F56" s="25"/>
      <c r="G56" s="26"/>
      <c r="H56" s="26"/>
      <c r="I56" s="26"/>
      <c r="J56" s="26"/>
      <c r="K56" s="53"/>
      <c r="L56" s="26"/>
    </row>
    <row r="57" spans="1:12" x14ac:dyDescent="0.3">
      <c r="A57" s="20"/>
      <c r="B57" s="21"/>
      <c r="C57" s="22"/>
      <c r="D57" s="27" t="s">
        <v>28</v>
      </c>
      <c r="E57" s="24"/>
      <c r="F57" s="25"/>
      <c r="G57" s="26"/>
      <c r="H57" s="26"/>
      <c r="I57" s="26"/>
      <c r="J57" s="26"/>
      <c r="K57" s="53"/>
      <c r="L57" s="26"/>
    </row>
    <row r="58" spans="1:12" x14ac:dyDescent="0.3">
      <c r="A58" s="20"/>
      <c r="B58" s="21"/>
      <c r="C58" s="22"/>
      <c r="D58" s="27" t="s">
        <v>29</v>
      </c>
      <c r="E58" s="24"/>
      <c r="F58" s="25"/>
      <c r="G58" s="26"/>
      <c r="H58" s="26"/>
      <c r="I58" s="26"/>
      <c r="J58" s="26"/>
      <c r="K58" s="53"/>
      <c r="L58" s="26"/>
    </row>
    <row r="59" spans="1:12" x14ac:dyDescent="0.3">
      <c r="A59" s="28"/>
      <c r="B59" s="29"/>
      <c r="C59" s="30"/>
      <c r="D59" s="31" t="s">
        <v>30</v>
      </c>
      <c r="E59" s="32"/>
      <c r="F59" s="33">
        <f>SUM(F54:F58)</f>
        <v>0</v>
      </c>
      <c r="G59" s="33">
        <f>SUM(G54:G58)</f>
        <v>0</v>
      </c>
      <c r="H59" s="33">
        <f>SUM(H54:H58)</f>
        <v>0</v>
      </c>
      <c r="I59" s="33">
        <f>SUM(I54:I58)</f>
        <v>0</v>
      </c>
      <c r="J59" s="33">
        <f>SUM(J54:J58)</f>
        <v>0</v>
      </c>
      <c r="K59" s="55"/>
      <c r="L59" s="33"/>
    </row>
    <row r="60" spans="1:12" x14ac:dyDescent="0.3">
      <c r="A60" s="34">
        <f>A54</f>
        <v>1</v>
      </c>
      <c r="B60" s="35">
        <f>B54</f>
        <v>4</v>
      </c>
      <c r="C60" s="36" t="s">
        <v>31</v>
      </c>
      <c r="D60" s="27" t="s">
        <v>32</v>
      </c>
      <c r="E60" s="24"/>
      <c r="F60" s="25"/>
      <c r="G60" s="26"/>
      <c r="H60" s="26"/>
      <c r="I60" s="26"/>
      <c r="J60" s="26"/>
      <c r="K60" s="53"/>
      <c r="L60" s="26"/>
    </row>
    <row r="61" spans="1:12" ht="39.6" x14ac:dyDescent="0.3">
      <c r="A61" s="20"/>
      <c r="B61" s="21"/>
      <c r="C61" s="22"/>
      <c r="D61" s="27" t="s">
        <v>33</v>
      </c>
      <c r="E61" s="24" t="s">
        <v>49</v>
      </c>
      <c r="F61" s="25">
        <v>250</v>
      </c>
      <c r="G61" s="26">
        <v>1.9</v>
      </c>
      <c r="H61" s="26">
        <v>6.66</v>
      </c>
      <c r="I61" s="26">
        <v>10.81</v>
      </c>
      <c r="J61" s="26">
        <v>111.11</v>
      </c>
      <c r="K61" s="53">
        <v>27</v>
      </c>
      <c r="L61" s="26">
        <v>8.26</v>
      </c>
    </row>
    <row r="62" spans="1:12" x14ac:dyDescent="0.3">
      <c r="A62" s="20"/>
      <c r="B62" s="21"/>
      <c r="C62" s="22"/>
      <c r="D62" s="27" t="s">
        <v>35</v>
      </c>
      <c r="E62" s="24" t="s">
        <v>50</v>
      </c>
      <c r="F62" s="25">
        <v>50</v>
      </c>
      <c r="G62" s="26">
        <v>7.75</v>
      </c>
      <c r="H62" s="26">
        <v>3.2</v>
      </c>
      <c r="I62" s="26">
        <v>1.65</v>
      </c>
      <c r="J62" s="26">
        <v>65.5</v>
      </c>
      <c r="K62" s="53">
        <v>54</v>
      </c>
      <c r="L62" s="26">
        <v>32.369999999999997</v>
      </c>
    </row>
    <row r="63" spans="1:12" ht="26.4" x14ac:dyDescent="0.3">
      <c r="A63" s="20"/>
      <c r="B63" s="21"/>
      <c r="C63" s="22"/>
      <c r="D63" s="27" t="s">
        <v>37</v>
      </c>
      <c r="E63" s="24" t="s">
        <v>51</v>
      </c>
      <c r="F63" s="25">
        <v>100</v>
      </c>
      <c r="G63" s="26">
        <v>5.82</v>
      </c>
      <c r="H63" s="26">
        <v>3.62</v>
      </c>
      <c r="I63" s="26">
        <v>30</v>
      </c>
      <c r="J63" s="26">
        <v>175.87</v>
      </c>
      <c r="K63" s="53">
        <v>196</v>
      </c>
      <c r="L63" s="26">
        <v>7.72</v>
      </c>
    </row>
    <row r="64" spans="1:12" x14ac:dyDescent="0.3">
      <c r="A64" s="20"/>
      <c r="B64" s="21"/>
      <c r="C64" s="22"/>
      <c r="D64" s="27" t="s">
        <v>38</v>
      </c>
      <c r="E64" s="24" t="s">
        <v>70</v>
      </c>
      <c r="F64" s="25">
        <v>200</v>
      </c>
      <c r="G64" s="26">
        <v>0.15</v>
      </c>
      <c r="H64" s="26">
        <v>0</v>
      </c>
      <c r="I64" s="26">
        <v>32.71</v>
      </c>
      <c r="J64" s="26">
        <v>155.43</v>
      </c>
      <c r="K64" s="53">
        <v>248</v>
      </c>
      <c r="L64" s="26">
        <v>8.0299999999999994</v>
      </c>
    </row>
    <row r="65" spans="1:12" ht="26.4" x14ac:dyDescent="0.3">
      <c r="A65" s="20"/>
      <c r="B65" s="21"/>
      <c r="C65" s="22"/>
      <c r="D65" s="27" t="s">
        <v>40</v>
      </c>
      <c r="E65" s="24" t="s">
        <v>46</v>
      </c>
      <c r="F65" s="25">
        <v>15</v>
      </c>
      <c r="G65" s="26">
        <v>1.2</v>
      </c>
      <c r="H65" s="26">
        <v>0.7</v>
      </c>
      <c r="I65" s="26">
        <v>8.36</v>
      </c>
      <c r="J65" s="26">
        <v>39.6</v>
      </c>
      <c r="K65" s="53"/>
      <c r="L65" s="26">
        <v>2.23</v>
      </c>
    </row>
    <row r="66" spans="1:12" x14ac:dyDescent="0.3">
      <c r="A66" s="20"/>
      <c r="B66" s="21"/>
      <c r="C66" s="22"/>
      <c r="D66" s="27"/>
      <c r="E66" s="24"/>
      <c r="F66" s="25"/>
      <c r="G66" s="26"/>
      <c r="H66" s="26"/>
      <c r="I66" s="26"/>
      <c r="J66" s="26"/>
      <c r="K66" s="53"/>
      <c r="L66" s="26"/>
    </row>
    <row r="67" spans="1:12" x14ac:dyDescent="0.3">
      <c r="A67" s="20"/>
      <c r="B67" s="21"/>
      <c r="C67" s="22"/>
      <c r="D67" s="27" t="s">
        <v>41</v>
      </c>
      <c r="E67" s="24" t="s">
        <v>42</v>
      </c>
      <c r="F67" s="25">
        <v>30</v>
      </c>
      <c r="G67" s="26">
        <v>1.34</v>
      </c>
      <c r="H67" s="26">
        <v>0.26</v>
      </c>
      <c r="I67" s="26">
        <v>11.86</v>
      </c>
      <c r="J67" s="26">
        <v>55.68</v>
      </c>
      <c r="K67" s="53"/>
      <c r="L67" s="26">
        <v>2.15</v>
      </c>
    </row>
    <row r="68" spans="1:12" x14ac:dyDescent="0.3">
      <c r="A68" s="28"/>
      <c r="B68" s="29"/>
      <c r="C68" s="30"/>
      <c r="D68" s="31" t="s">
        <v>30</v>
      </c>
      <c r="E68" s="32"/>
      <c r="F68" s="33">
        <f>SUM(F60:F67)</f>
        <v>645</v>
      </c>
      <c r="G68" s="33">
        <f>SUM(G60:G67)</f>
        <v>18.16</v>
      </c>
      <c r="H68" s="33">
        <f>SUM(H60:H67)</f>
        <v>14.44</v>
      </c>
      <c r="I68" s="33">
        <f>SUM(I60:I67)</f>
        <v>95.39</v>
      </c>
      <c r="J68" s="62">
        <f>SUM(J60:J67)</f>
        <v>603.18999999999994</v>
      </c>
      <c r="K68" s="62"/>
      <c r="L68" s="62">
        <f>SUM(L60:L67)</f>
        <v>60.759999999999991</v>
      </c>
    </row>
    <row r="69" spans="1:12" ht="15.75" customHeight="1" thickBot="1" x14ac:dyDescent="0.35">
      <c r="A69" s="37">
        <f>A54</f>
        <v>1</v>
      </c>
      <c r="B69" s="38">
        <f>B54</f>
        <v>4</v>
      </c>
      <c r="C69" s="75" t="s">
        <v>43</v>
      </c>
      <c r="D69" s="75"/>
      <c r="E69" s="39"/>
      <c r="F69" s="40">
        <f>F59+F68</f>
        <v>645</v>
      </c>
      <c r="G69" s="40">
        <f>G59+G68</f>
        <v>18.16</v>
      </c>
      <c r="H69" s="40">
        <f>H59+H68</f>
        <v>14.44</v>
      </c>
      <c r="I69" s="40">
        <f>I59+I68</f>
        <v>95.39</v>
      </c>
      <c r="J69" s="71">
        <f>J59+J68</f>
        <v>603.18999999999994</v>
      </c>
      <c r="K69" s="57"/>
      <c r="L69" s="71">
        <f>L68</f>
        <v>60.759999999999991</v>
      </c>
    </row>
    <row r="70" spans="1:12" x14ac:dyDescent="0.3">
      <c r="A70" s="13">
        <v>1</v>
      </c>
      <c r="B70" s="14">
        <v>5</v>
      </c>
      <c r="C70" s="15" t="s">
        <v>25</v>
      </c>
      <c r="D70" s="16" t="s">
        <v>26</v>
      </c>
      <c r="E70" s="17"/>
      <c r="F70" s="42"/>
      <c r="G70" s="19"/>
      <c r="H70" s="19"/>
      <c r="I70" s="19"/>
      <c r="J70" s="19"/>
      <c r="K70" s="60"/>
      <c r="L70" s="19"/>
    </row>
    <row r="71" spans="1:12" x14ac:dyDescent="0.3">
      <c r="A71" s="20"/>
      <c r="B71" s="21"/>
      <c r="C71" s="22"/>
      <c r="D71" s="23"/>
      <c r="E71" s="24"/>
      <c r="F71" s="25"/>
      <c r="G71" s="26"/>
      <c r="H71" s="26"/>
      <c r="I71" s="26"/>
      <c r="J71" s="26"/>
      <c r="K71" s="53"/>
      <c r="L71" s="26"/>
    </row>
    <row r="72" spans="1:12" x14ac:dyDescent="0.3">
      <c r="A72" s="20"/>
      <c r="B72" s="21"/>
      <c r="C72" s="22"/>
      <c r="D72" s="27" t="s">
        <v>27</v>
      </c>
      <c r="E72" s="24"/>
      <c r="F72" s="25"/>
      <c r="G72" s="26"/>
      <c r="H72" s="26"/>
      <c r="I72" s="26"/>
      <c r="J72" s="26"/>
      <c r="K72" s="53"/>
      <c r="L72" s="26"/>
    </row>
    <row r="73" spans="1:12" x14ac:dyDescent="0.3">
      <c r="A73" s="20"/>
      <c r="B73" s="21"/>
      <c r="C73" s="22"/>
      <c r="D73" s="27" t="s">
        <v>28</v>
      </c>
      <c r="E73" s="24"/>
      <c r="F73" s="25"/>
      <c r="G73" s="26"/>
      <c r="H73" s="26"/>
      <c r="I73" s="26"/>
      <c r="J73" s="26"/>
      <c r="K73" s="53"/>
      <c r="L73" s="26"/>
    </row>
    <row r="74" spans="1:12" x14ac:dyDescent="0.3">
      <c r="A74" s="20"/>
      <c r="B74" s="21"/>
      <c r="C74" s="22"/>
      <c r="D74" s="27" t="s">
        <v>29</v>
      </c>
      <c r="E74" s="24"/>
      <c r="F74" s="25"/>
      <c r="G74" s="26"/>
      <c r="H74" s="26"/>
      <c r="I74" s="26"/>
      <c r="J74" s="26"/>
      <c r="K74" s="53"/>
      <c r="L74" s="26"/>
    </row>
    <row r="75" spans="1:12" x14ac:dyDescent="0.3">
      <c r="A75" s="28"/>
      <c r="B75" s="29"/>
      <c r="C75" s="30"/>
      <c r="D75" s="31" t="s">
        <v>30</v>
      </c>
      <c r="E75" s="32"/>
      <c r="F75" s="33">
        <f>SUM(F70:F74)</f>
        <v>0</v>
      </c>
      <c r="G75" s="33">
        <f>SUM(G70:G74)</f>
        <v>0</v>
      </c>
      <c r="H75" s="33">
        <f>SUM(H70:H74)</f>
        <v>0</v>
      </c>
      <c r="I75" s="33">
        <f>SUM(I70:I74)</f>
        <v>0</v>
      </c>
      <c r="J75" s="33">
        <f>SUM(J70:J74)</f>
        <v>0</v>
      </c>
      <c r="K75" s="55"/>
      <c r="L75" s="33">
        <f>SUM(L70:L74)</f>
        <v>0</v>
      </c>
    </row>
    <row r="76" spans="1:12" x14ac:dyDescent="0.3">
      <c r="A76" s="34">
        <f>A70</f>
        <v>1</v>
      </c>
      <c r="B76" s="35">
        <f>B70</f>
        <v>5</v>
      </c>
      <c r="C76" s="36" t="s">
        <v>31</v>
      </c>
      <c r="D76" s="27" t="s">
        <v>32</v>
      </c>
      <c r="E76" s="24"/>
      <c r="F76" s="25"/>
      <c r="G76" s="26"/>
      <c r="H76" s="26"/>
      <c r="I76" s="26"/>
      <c r="J76" s="26"/>
      <c r="K76" s="53"/>
      <c r="L76" s="26"/>
    </row>
    <row r="77" spans="1:12" ht="26.4" x14ac:dyDescent="0.3">
      <c r="A77" s="20"/>
      <c r="B77" s="21"/>
      <c r="C77" s="22"/>
      <c r="D77" s="27" t="s">
        <v>33</v>
      </c>
      <c r="E77" s="24" t="s">
        <v>52</v>
      </c>
      <c r="F77" s="25">
        <v>250</v>
      </c>
      <c r="G77" s="26">
        <v>2.4</v>
      </c>
      <c r="H77" s="26">
        <v>2.8</v>
      </c>
      <c r="I77" s="26">
        <v>20.6</v>
      </c>
      <c r="J77" s="26" t="s">
        <v>53</v>
      </c>
      <c r="K77" s="53">
        <v>26</v>
      </c>
      <c r="L77" s="26">
        <v>8.91</v>
      </c>
    </row>
    <row r="78" spans="1:12" x14ac:dyDescent="0.3">
      <c r="A78" s="20"/>
      <c r="B78" s="21"/>
      <c r="C78" s="22"/>
      <c r="D78" s="27" t="s">
        <v>35</v>
      </c>
      <c r="E78" s="24" t="s">
        <v>54</v>
      </c>
      <c r="F78" s="25">
        <v>70</v>
      </c>
      <c r="G78" s="26">
        <v>18.22</v>
      </c>
      <c r="H78" s="26">
        <v>18.22</v>
      </c>
      <c r="I78" s="26">
        <v>0.97</v>
      </c>
      <c r="J78" s="26">
        <v>242.68</v>
      </c>
      <c r="K78" s="53">
        <v>192</v>
      </c>
      <c r="L78" s="26">
        <v>29.86</v>
      </c>
    </row>
    <row r="79" spans="1:12" x14ac:dyDescent="0.3">
      <c r="A79" s="20"/>
      <c r="B79" s="21"/>
      <c r="C79" s="22"/>
      <c r="D79" s="27" t="s">
        <v>37</v>
      </c>
      <c r="E79" s="24" t="s">
        <v>55</v>
      </c>
      <c r="F79" s="25">
        <v>150</v>
      </c>
      <c r="G79" s="26">
        <v>6.3</v>
      </c>
      <c r="H79" s="26">
        <v>4.8</v>
      </c>
      <c r="I79" s="26">
        <v>20.25</v>
      </c>
      <c r="J79" s="26">
        <v>129</v>
      </c>
      <c r="K79" s="53">
        <v>68</v>
      </c>
      <c r="L79" s="26">
        <v>16.68</v>
      </c>
    </row>
    <row r="80" spans="1:12" x14ac:dyDescent="0.3">
      <c r="A80" s="20"/>
      <c r="B80" s="21"/>
      <c r="C80" s="22"/>
      <c r="D80" s="27" t="s">
        <v>38</v>
      </c>
      <c r="E80" s="24" t="s">
        <v>39</v>
      </c>
      <c r="F80" s="25">
        <v>200</v>
      </c>
      <c r="G80" s="26">
        <v>0.2</v>
      </c>
      <c r="H80" s="26">
        <v>0</v>
      </c>
      <c r="I80" s="26">
        <v>13.3</v>
      </c>
      <c r="J80" s="26">
        <v>52.6</v>
      </c>
      <c r="K80" s="53">
        <v>81</v>
      </c>
      <c r="L80" s="26">
        <v>1.7</v>
      </c>
    </row>
    <row r="81" spans="1:12" x14ac:dyDescent="0.3">
      <c r="A81" s="20"/>
      <c r="B81" s="21"/>
      <c r="C81" s="22"/>
      <c r="D81" s="27" t="s">
        <v>40</v>
      </c>
      <c r="E81" s="24" t="s">
        <v>63</v>
      </c>
      <c r="F81" s="25">
        <v>15</v>
      </c>
      <c r="G81" s="26">
        <v>1.2</v>
      </c>
      <c r="H81" s="26">
        <v>0.7</v>
      </c>
      <c r="I81" s="26">
        <v>8.36</v>
      </c>
      <c r="J81" s="26">
        <v>39.6</v>
      </c>
      <c r="K81" s="53"/>
      <c r="L81" s="26">
        <v>2.23</v>
      </c>
    </row>
    <row r="82" spans="1:12" x14ac:dyDescent="0.3">
      <c r="A82" s="20"/>
      <c r="B82" s="21"/>
      <c r="C82" s="22"/>
      <c r="D82" s="27" t="s">
        <v>41</v>
      </c>
      <c r="E82" s="24" t="s">
        <v>42</v>
      </c>
      <c r="F82" s="25">
        <v>20</v>
      </c>
      <c r="G82" s="26">
        <v>0.9</v>
      </c>
      <c r="H82" s="26">
        <v>0.18</v>
      </c>
      <c r="I82" s="26">
        <v>7.9</v>
      </c>
      <c r="J82" s="26">
        <v>37.119999999999997</v>
      </c>
      <c r="K82" s="53"/>
      <c r="L82" s="26">
        <v>1.51</v>
      </c>
    </row>
    <row r="83" spans="1:12" x14ac:dyDescent="0.3">
      <c r="A83" s="20"/>
      <c r="B83" s="21"/>
      <c r="C83" s="22"/>
      <c r="D83" s="23"/>
      <c r="E83" s="24"/>
      <c r="F83" s="26"/>
      <c r="G83" s="26"/>
      <c r="H83" s="26"/>
      <c r="I83" s="26"/>
      <c r="J83" s="26"/>
      <c r="K83" s="53"/>
      <c r="L83" s="26"/>
    </row>
    <row r="84" spans="1:12" x14ac:dyDescent="0.3">
      <c r="A84" s="28"/>
      <c r="B84" s="29"/>
      <c r="C84" s="30"/>
      <c r="D84" s="31" t="s">
        <v>30</v>
      </c>
      <c r="E84" s="32"/>
      <c r="F84" s="33">
        <f>SUM(F76:F83)</f>
        <v>705</v>
      </c>
      <c r="G84" s="33">
        <f>SUM(G76:G83)</f>
        <v>29.219999999999995</v>
      </c>
      <c r="H84" s="33">
        <f>SUM(H76:H83)</f>
        <v>26.7</v>
      </c>
      <c r="I84" s="33">
        <f>SUM(I76:I83)</f>
        <v>71.38000000000001</v>
      </c>
      <c r="J84" s="33">
        <f>SUM(J76:J83)</f>
        <v>501.00000000000006</v>
      </c>
      <c r="K84" s="55"/>
      <c r="L84" s="33">
        <f>SUM(L76:L83)</f>
        <v>60.889999999999993</v>
      </c>
    </row>
    <row r="85" spans="1:12" ht="15.75" customHeight="1" thickBot="1" x14ac:dyDescent="0.35">
      <c r="A85" s="37">
        <f>A70</f>
        <v>1</v>
      </c>
      <c r="B85" s="38">
        <f>B70</f>
        <v>5</v>
      </c>
      <c r="C85" s="75" t="s">
        <v>43</v>
      </c>
      <c r="D85" s="75"/>
      <c r="E85" s="39"/>
      <c r="F85" s="61">
        <f>F75+F84</f>
        <v>705</v>
      </c>
      <c r="G85" s="40">
        <f>G75+G84</f>
        <v>29.219999999999995</v>
      </c>
      <c r="H85" s="40">
        <f>H75+H84</f>
        <v>26.7</v>
      </c>
      <c r="I85" s="40">
        <f>I75+I84</f>
        <v>71.38000000000001</v>
      </c>
      <c r="J85" s="40">
        <f>J75+J84</f>
        <v>501.00000000000006</v>
      </c>
      <c r="K85" s="57"/>
      <c r="L85" s="40">
        <f>L75+L84</f>
        <v>60.889999999999993</v>
      </c>
    </row>
    <row r="86" spans="1:12" x14ac:dyDescent="0.3">
      <c r="A86" s="13">
        <v>2</v>
      </c>
      <c r="B86" s="14">
        <v>1</v>
      </c>
      <c r="C86" s="15" t="s">
        <v>25</v>
      </c>
      <c r="D86" s="70" t="s">
        <v>26</v>
      </c>
      <c r="E86" s="17"/>
      <c r="F86" s="42"/>
      <c r="G86" s="19"/>
      <c r="H86" s="19"/>
      <c r="I86" s="19"/>
      <c r="J86" s="19"/>
      <c r="K86" s="60"/>
      <c r="L86" s="19"/>
    </row>
    <row r="87" spans="1:12" x14ac:dyDescent="0.3">
      <c r="A87" s="20"/>
      <c r="B87" s="21"/>
      <c r="C87" s="22"/>
      <c r="D87" s="23"/>
      <c r="E87" s="24"/>
      <c r="F87" s="25"/>
      <c r="G87" s="26"/>
      <c r="H87" s="26"/>
      <c r="I87" s="26"/>
      <c r="J87" s="26"/>
      <c r="K87" s="53"/>
      <c r="L87" s="26"/>
    </row>
    <row r="88" spans="1:12" x14ac:dyDescent="0.3">
      <c r="A88" s="20"/>
      <c r="B88" s="21"/>
      <c r="C88" s="22"/>
      <c r="D88" s="27" t="s">
        <v>27</v>
      </c>
      <c r="E88" s="24"/>
      <c r="F88" s="25"/>
      <c r="G88" s="26"/>
      <c r="H88" s="26"/>
      <c r="I88" s="26"/>
      <c r="J88" s="26"/>
      <c r="K88" s="53"/>
      <c r="L88" s="26"/>
    </row>
    <row r="89" spans="1:12" x14ac:dyDescent="0.3">
      <c r="A89" s="20"/>
      <c r="B89" s="21"/>
      <c r="C89" s="22"/>
      <c r="D89" s="27" t="s">
        <v>28</v>
      </c>
      <c r="E89" s="24"/>
      <c r="F89" s="25"/>
      <c r="G89" s="26"/>
      <c r="H89" s="26"/>
      <c r="I89" s="26"/>
      <c r="J89" s="26"/>
      <c r="K89" s="53"/>
      <c r="L89" s="26"/>
    </row>
    <row r="90" spans="1:12" x14ac:dyDescent="0.3">
      <c r="A90" s="20"/>
      <c r="B90" s="21"/>
      <c r="C90" s="22"/>
      <c r="D90" s="27" t="s">
        <v>29</v>
      </c>
      <c r="E90" s="24"/>
      <c r="F90" s="25"/>
      <c r="G90" s="26"/>
      <c r="H90" s="26"/>
      <c r="I90" s="26"/>
      <c r="J90" s="26"/>
      <c r="K90" s="53"/>
      <c r="L90" s="26"/>
    </row>
    <row r="91" spans="1:12" x14ac:dyDescent="0.3">
      <c r="A91" s="28"/>
      <c r="B91" s="29"/>
      <c r="C91" s="30"/>
      <c r="D91" s="31" t="s">
        <v>30</v>
      </c>
      <c r="E91" s="32"/>
      <c r="F91" s="33">
        <f>SUM(F86:F90)</f>
        <v>0</v>
      </c>
      <c r="G91" s="33">
        <f>SUM(G86:G90)</f>
        <v>0</v>
      </c>
      <c r="H91" s="33">
        <f>SUM(H86:H90)</f>
        <v>0</v>
      </c>
      <c r="I91" s="33">
        <f>SUM(I86:I90)</f>
        <v>0</v>
      </c>
      <c r="J91" s="33">
        <f>SUM(J86:J90)</f>
        <v>0</v>
      </c>
      <c r="K91" s="55"/>
      <c r="L91" s="62">
        <f>SUM(L86:L90)</f>
        <v>0</v>
      </c>
    </row>
    <row r="92" spans="1:12" x14ac:dyDescent="0.3">
      <c r="A92" s="34">
        <f>A86</f>
        <v>2</v>
      </c>
      <c r="B92" s="35">
        <f>B86</f>
        <v>1</v>
      </c>
      <c r="C92" s="36" t="s">
        <v>31</v>
      </c>
      <c r="D92" s="27" t="s">
        <v>32</v>
      </c>
      <c r="E92" s="24"/>
      <c r="F92" s="25"/>
      <c r="G92" s="26"/>
      <c r="H92" s="26"/>
      <c r="I92" s="26"/>
      <c r="J92" s="26"/>
      <c r="K92" s="53"/>
      <c r="L92" s="26"/>
    </row>
    <row r="93" spans="1:12" ht="39.6" x14ac:dyDescent="0.3">
      <c r="A93" s="20"/>
      <c r="B93" s="21"/>
      <c r="C93" s="22"/>
      <c r="D93" s="27" t="s">
        <v>33</v>
      </c>
      <c r="E93" s="24" t="s">
        <v>34</v>
      </c>
      <c r="F93" s="25">
        <v>250</v>
      </c>
      <c r="G93" s="26">
        <v>6.62</v>
      </c>
      <c r="H93" s="26">
        <v>8.31</v>
      </c>
      <c r="I93" s="26">
        <v>21.28</v>
      </c>
      <c r="J93" s="26">
        <v>184.48</v>
      </c>
      <c r="K93" s="53">
        <v>64</v>
      </c>
      <c r="L93" s="26">
        <v>30.11</v>
      </c>
    </row>
    <row r="94" spans="1:12" ht="39.6" x14ac:dyDescent="0.3">
      <c r="A94" s="20"/>
      <c r="B94" s="21"/>
      <c r="C94" s="22"/>
      <c r="D94" s="27" t="s">
        <v>35</v>
      </c>
      <c r="E94" s="24" t="s">
        <v>36</v>
      </c>
      <c r="F94" s="25">
        <v>170</v>
      </c>
      <c r="G94" s="26">
        <v>10.34</v>
      </c>
      <c r="H94" s="26">
        <v>11.2</v>
      </c>
      <c r="I94" s="73" t="s">
        <v>66</v>
      </c>
      <c r="J94" s="26">
        <v>180.13</v>
      </c>
      <c r="K94" s="53">
        <v>210</v>
      </c>
      <c r="L94" s="26">
        <v>23.31</v>
      </c>
    </row>
    <row r="95" spans="1:12" x14ac:dyDescent="0.3">
      <c r="A95" s="20"/>
      <c r="B95" s="21"/>
      <c r="C95" s="22"/>
      <c r="D95" s="27" t="s">
        <v>37</v>
      </c>
      <c r="E95" s="24"/>
      <c r="F95" s="25"/>
      <c r="G95" s="26"/>
      <c r="H95" s="26"/>
      <c r="I95" s="26"/>
      <c r="J95" s="26"/>
      <c r="K95" s="53"/>
      <c r="L95" s="26"/>
    </row>
    <row r="96" spans="1:12" x14ac:dyDescent="0.3">
      <c r="A96" s="20"/>
      <c r="B96" s="21"/>
      <c r="C96" s="22"/>
      <c r="D96" s="27" t="s">
        <v>38</v>
      </c>
      <c r="E96" s="24" t="s">
        <v>39</v>
      </c>
      <c r="F96" s="25">
        <v>200</v>
      </c>
      <c r="G96" s="26">
        <v>0.2</v>
      </c>
      <c r="H96" s="26">
        <v>0</v>
      </c>
      <c r="I96" s="26">
        <v>13.3</v>
      </c>
      <c r="J96" s="26">
        <v>52.6</v>
      </c>
      <c r="K96" s="53">
        <v>81</v>
      </c>
      <c r="L96" s="26">
        <v>1.7</v>
      </c>
    </row>
    <row r="97" spans="1:14" x14ac:dyDescent="0.3">
      <c r="A97" s="20"/>
      <c r="B97" s="21"/>
      <c r="C97" s="22"/>
      <c r="D97" s="27" t="s">
        <v>40</v>
      </c>
      <c r="E97" s="74" t="s">
        <v>67</v>
      </c>
      <c r="F97" s="25">
        <v>20</v>
      </c>
      <c r="G97" s="26">
        <v>1.6</v>
      </c>
      <c r="H97" s="26">
        <v>0.93</v>
      </c>
      <c r="I97" s="26">
        <v>11.15</v>
      </c>
      <c r="J97" s="26">
        <v>52.6</v>
      </c>
      <c r="K97" s="53"/>
      <c r="L97" s="26">
        <v>2.85</v>
      </c>
    </row>
    <row r="98" spans="1:14" x14ac:dyDescent="0.3">
      <c r="A98" s="20"/>
      <c r="B98" s="21"/>
      <c r="C98" s="22"/>
      <c r="D98" s="27" t="s">
        <v>41</v>
      </c>
      <c r="E98" s="24" t="s">
        <v>42</v>
      </c>
      <c r="F98" s="25">
        <v>30</v>
      </c>
      <c r="G98" s="26">
        <v>1.34</v>
      </c>
      <c r="H98" s="26">
        <v>0.26</v>
      </c>
      <c r="I98" s="26">
        <v>11.86</v>
      </c>
      <c r="J98" s="26">
        <v>55.68</v>
      </c>
      <c r="K98" s="53"/>
      <c r="L98" s="26">
        <v>2.15</v>
      </c>
    </row>
    <row r="99" spans="1:14" x14ac:dyDescent="0.3">
      <c r="A99" s="20"/>
      <c r="B99" s="21"/>
      <c r="C99" s="22"/>
      <c r="D99" s="23"/>
      <c r="E99" s="24"/>
      <c r="F99" s="26"/>
      <c r="G99" s="26"/>
      <c r="H99" s="26"/>
      <c r="I99" s="26"/>
      <c r="J99" s="26"/>
      <c r="K99" s="54"/>
      <c r="L99" s="26"/>
    </row>
    <row r="100" spans="1:14" x14ac:dyDescent="0.3">
      <c r="A100" s="28"/>
      <c r="B100" s="29"/>
      <c r="C100" s="30"/>
      <c r="D100" s="31" t="s">
        <v>30</v>
      </c>
      <c r="E100" s="32"/>
      <c r="F100" s="33">
        <f>SUM(F92:F99)</f>
        <v>670</v>
      </c>
      <c r="G100" s="33">
        <f>SUM(G92:G99)</f>
        <v>20.100000000000001</v>
      </c>
      <c r="H100" s="33">
        <f>SUM(H92:H99)</f>
        <v>20.7</v>
      </c>
      <c r="I100" s="33">
        <f>SUM(I92:I99)</f>
        <v>57.589999999999996</v>
      </c>
      <c r="J100" s="33">
        <f>SUM(J92:J99)</f>
        <v>525.49</v>
      </c>
      <c r="K100" s="55"/>
      <c r="L100" s="33">
        <f>SUM(L92:L99)</f>
        <v>60.120000000000005</v>
      </c>
    </row>
    <row r="101" spans="1:14" ht="12.75" customHeight="1" thickBot="1" x14ac:dyDescent="0.35">
      <c r="A101" s="37">
        <f>A86</f>
        <v>2</v>
      </c>
      <c r="B101" s="38">
        <f>B86</f>
        <v>1</v>
      </c>
      <c r="C101" s="75" t="s">
        <v>43</v>
      </c>
      <c r="D101" s="75"/>
      <c r="E101" s="39"/>
      <c r="F101" s="40">
        <f>F91+F100</f>
        <v>670</v>
      </c>
      <c r="G101" s="40">
        <f>G91+G100</f>
        <v>20.100000000000001</v>
      </c>
      <c r="H101" s="40">
        <f>H91+H100</f>
        <v>20.7</v>
      </c>
      <c r="I101" s="40">
        <f>I91+I100</f>
        <v>57.589999999999996</v>
      </c>
      <c r="J101" s="40">
        <f>J91+J100</f>
        <v>525.49</v>
      </c>
      <c r="K101" s="57"/>
      <c r="L101" s="40">
        <f>L91+L100</f>
        <v>60.120000000000005</v>
      </c>
    </row>
    <row r="102" spans="1:14" x14ac:dyDescent="0.3">
      <c r="A102" s="41">
        <v>2</v>
      </c>
      <c r="B102" s="21">
        <v>2</v>
      </c>
      <c r="C102" s="15" t="s">
        <v>25</v>
      </c>
      <c r="D102" s="16" t="s">
        <v>26</v>
      </c>
      <c r="E102" s="17"/>
      <c r="F102" s="42"/>
      <c r="G102" s="19"/>
      <c r="H102" s="19"/>
      <c r="I102" s="19"/>
      <c r="J102" s="19"/>
      <c r="K102" s="60"/>
      <c r="L102" s="19"/>
    </row>
    <row r="103" spans="1:14" x14ac:dyDescent="0.3">
      <c r="A103" s="41"/>
      <c r="B103" s="21"/>
      <c r="C103" s="22"/>
      <c r="D103" s="23"/>
      <c r="E103" s="24"/>
      <c r="F103" s="25"/>
      <c r="G103" s="26"/>
      <c r="H103" s="26"/>
      <c r="I103" s="26"/>
      <c r="J103" s="26"/>
      <c r="K103" s="53"/>
      <c r="L103" s="26"/>
    </row>
    <row r="104" spans="1:14" x14ac:dyDescent="0.3">
      <c r="A104" s="41"/>
      <c r="B104" s="21"/>
      <c r="C104" s="22"/>
      <c r="D104" s="27" t="s">
        <v>27</v>
      </c>
      <c r="E104" s="24"/>
      <c r="F104" s="25"/>
      <c r="G104" s="26"/>
      <c r="H104" s="26"/>
      <c r="I104" s="26"/>
      <c r="J104" s="26"/>
      <c r="K104" s="53"/>
      <c r="L104" s="26"/>
    </row>
    <row r="105" spans="1:14" x14ac:dyDescent="0.3">
      <c r="A105" s="41"/>
      <c r="B105" s="21"/>
      <c r="C105" s="22"/>
      <c r="D105" s="27" t="s">
        <v>28</v>
      </c>
      <c r="E105" s="24"/>
      <c r="F105" s="25"/>
      <c r="G105" s="26"/>
      <c r="H105" s="26"/>
      <c r="I105" s="26"/>
      <c r="J105" s="26"/>
      <c r="K105" s="53"/>
      <c r="L105" s="26"/>
    </row>
    <row r="106" spans="1:14" x14ac:dyDescent="0.3">
      <c r="A106" s="41"/>
      <c r="B106" s="21"/>
      <c r="C106" s="22"/>
      <c r="D106" s="27" t="s">
        <v>29</v>
      </c>
      <c r="E106" s="24"/>
      <c r="F106" s="25"/>
      <c r="G106" s="26"/>
      <c r="H106" s="26"/>
      <c r="I106" s="26"/>
      <c r="J106" s="26"/>
      <c r="K106" s="54"/>
      <c r="L106" s="26"/>
    </row>
    <row r="107" spans="1:14" x14ac:dyDescent="0.3">
      <c r="A107" s="43"/>
      <c r="B107" s="29"/>
      <c r="C107" s="30"/>
      <c r="D107" s="31" t="s">
        <v>30</v>
      </c>
      <c r="E107" s="32"/>
      <c r="F107" s="33">
        <f>SUM(F102:F106)</f>
        <v>0</v>
      </c>
      <c r="G107" s="33">
        <f>SUM(G102:G106)</f>
        <v>0</v>
      </c>
      <c r="H107" s="33">
        <f>SUM(H102:H106)</f>
        <v>0</v>
      </c>
      <c r="I107" s="33">
        <f>SUM(I102:I106)</f>
        <v>0</v>
      </c>
      <c r="J107" s="33">
        <f>SUM(J102:J106)</f>
        <v>0</v>
      </c>
      <c r="K107" s="55"/>
      <c r="L107" s="33">
        <f>SUM(L102:L106)</f>
        <v>0</v>
      </c>
    </row>
    <row r="108" spans="1:14" x14ac:dyDescent="0.3">
      <c r="A108" s="35">
        <f>A102</f>
        <v>2</v>
      </c>
      <c r="B108" s="35">
        <f>B102</f>
        <v>2</v>
      </c>
      <c r="C108" s="36" t="s">
        <v>31</v>
      </c>
      <c r="D108" s="27" t="s">
        <v>32</v>
      </c>
      <c r="E108" s="24"/>
      <c r="F108" s="25"/>
      <c r="G108" s="26"/>
      <c r="H108" s="26"/>
      <c r="I108" s="26"/>
      <c r="J108" s="26"/>
      <c r="K108" s="53"/>
      <c r="L108" s="26"/>
    </row>
    <row r="109" spans="1:14" ht="26.4" x14ac:dyDescent="0.3">
      <c r="A109" s="41"/>
      <c r="B109" s="21"/>
      <c r="C109" s="22"/>
      <c r="D109" s="27" t="s">
        <v>33</v>
      </c>
      <c r="E109" s="24" t="s">
        <v>47</v>
      </c>
      <c r="F109" s="25">
        <v>250</v>
      </c>
      <c r="G109" s="26">
        <v>2.34</v>
      </c>
      <c r="H109" s="26">
        <v>3.89</v>
      </c>
      <c r="I109" s="26">
        <v>13.61</v>
      </c>
      <c r="J109" s="26">
        <v>98.79</v>
      </c>
      <c r="K109" s="53">
        <v>37</v>
      </c>
      <c r="L109" s="26">
        <v>12.5</v>
      </c>
    </row>
    <row r="110" spans="1:14" x14ac:dyDescent="0.3">
      <c r="A110" s="41"/>
      <c r="B110" s="21"/>
      <c r="C110" s="22"/>
      <c r="D110" s="27" t="s">
        <v>35</v>
      </c>
      <c r="E110" s="45" t="s">
        <v>56</v>
      </c>
      <c r="F110" s="46">
        <v>60</v>
      </c>
      <c r="G110" s="47">
        <v>9.6</v>
      </c>
      <c r="H110" s="26">
        <v>10.199999999999999</v>
      </c>
      <c r="I110" s="26">
        <v>9.33</v>
      </c>
      <c r="J110" s="26">
        <v>168</v>
      </c>
      <c r="K110" s="53">
        <v>63</v>
      </c>
      <c r="L110" s="26">
        <v>34.71</v>
      </c>
      <c r="N110" s="64"/>
    </row>
    <row r="111" spans="1:14" ht="26.4" x14ac:dyDescent="0.3">
      <c r="A111" s="41"/>
      <c r="B111" s="21"/>
      <c r="C111" s="22"/>
      <c r="D111" s="27" t="s">
        <v>37</v>
      </c>
      <c r="E111" s="24" t="s">
        <v>51</v>
      </c>
      <c r="F111" s="25">
        <v>100</v>
      </c>
      <c r="G111" s="26">
        <v>5.82</v>
      </c>
      <c r="H111" s="26">
        <v>3.62</v>
      </c>
      <c r="I111" s="26">
        <v>30</v>
      </c>
      <c r="J111" s="26">
        <v>175.87</v>
      </c>
      <c r="K111" s="53">
        <v>196</v>
      </c>
      <c r="L111" s="26">
        <v>7.72</v>
      </c>
    </row>
    <row r="112" spans="1:14" x14ac:dyDescent="0.3">
      <c r="A112" s="41"/>
      <c r="B112" s="21"/>
      <c r="C112" s="22"/>
      <c r="D112" s="27" t="s">
        <v>38</v>
      </c>
      <c r="E112" s="45" t="s">
        <v>39</v>
      </c>
      <c r="F112" s="46">
        <v>200</v>
      </c>
      <c r="G112" s="47">
        <v>0.2</v>
      </c>
      <c r="H112" s="47">
        <v>0</v>
      </c>
      <c r="I112" s="47">
        <v>13.3</v>
      </c>
      <c r="J112" s="47">
        <v>52.6</v>
      </c>
      <c r="K112" s="46">
        <v>81</v>
      </c>
      <c r="L112" s="47">
        <v>1.7</v>
      </c>
    </row>
    <row r="113" spans="1:12" ht="26.4" x14ac:dyDescent="0.3">
      <c r="A113" s="41"/>
      <c r="B113" s="21"/>
      <c r="C113" s="22"/>
      <c r="D113" s="27" t="s">
        <v>40</v>
      </c>
      <c r="E113" s="24" t="s">
        <v>46</v>
      </c>
      <c r="F113" s="25">
        <v>20</v>
      </c>
      <c r="G113" s="26">
        <v>1.6</v>
      </c>
      <c r="H113" s="26">
        <v>0.93</v>
      </c>
      <c r="I113" s="26">
        <v>2.9</v>
      </c>
      <c r="J113" s="26">
        <v>52.8</v>
      </c>
      <c r="K113" s="53">
        <v>0</v>
      </c>
      <c r="L113" s="26">
        <v>2.85</v>
      </c>
    </row>
    <row r="114" spans="1:12" x14ac:dyDescent="0.3">
      <c r="A114" s="41"/>
      <c r="B114" s="21"/>
      <c r="C114" s="22"/>
      <c r="D114" s="27" t="s">
        <v>41</v>
      </c>
      <c r="E114" s="63" t="s">
        <v>42</v>
      </c>
      <c r="F114" s="25">
        <v>20</v>
      </c>
      <c r="G114" s="26">
        <v>0.9</v>
      </c>
      <c r="H114" s="26">
        <v>0.18</v>
      </c>
      <c r="I114" s="26">
        <v>7.9</v>
      </c>
      <c r="J114" s="26">
        <v>37.119999999999997</v>
      </c>
      <c r="K114" s="53"/>
      <c r="L114" s="26">
        <v>1.41</v>
      </c>
    </row>
    <row r="115" spans="1:12" x14ac:dyDescent="0.3">
      <c r="A115" s="41"/>
      <c r="B115" s="21"/>
      <c r="C115" s="22"/>
      <c r="D115" s="23"/>
      <c r="E115" s="24"/>
      <c r="F115" s="26"/>
      <c r="G115" s="26"/>
      <c r="H115" s="26"/>
      <c r="I115" s="26"/>
      <c r="J115" s="26"/>
      <c r="K115" s="54"/>
      <c r="L115" s="26"/>
    </row>
    <row r="116" spans="1:12" x14ac:dyDescent="0.3">
      <c r="A116" s="43"/>
      <c r="B116" s="29"/>
      <c r="C116" s="30"/>
      <c r="D116" s="31" t="s">
        <v>30</v>
      </c>
      <c r="E116" s="32"/>
      <c r="F116" s="33">
        <f>SUM(F108:F115)</f>
        <v>650</v>
      </c>
      <c r="G116" s="33">
        <f>SUM(G108:G115)</f>
        <v>20.459999999999997</v>
      </c>
      <c r="H116" s="33">
        <f>SUM(H108:H115)</f>
        <v>18.82</v>
      </c>
      <c r="I116" s="33">
        <f>SUM(I108:I115)</f>
        <v>77.040000000000006</v>
      </c>
      <c r="J116" s="33">
        <f>SUM(J108:J115)</f>
        <v>585.18000000000006</v>
      </c>
      <c r="K116" s="55"/>
      <c r="L116" s="33">
        <f>SUM(L108:L115)</f>
        <v>60.89</v>
      </c>
    </row>
    <row r="117" spans="1:12" ht="12.75" customHeight="1" thickBot="1" x14ac:dyDescent="0.35">
      <c r="A117" s="48">
        <f>A102</f>
        <v>2</v>
      </c>
      <c r="B117" s="48">
        <f>B102</f>
        <v>2</v>
      </c>
      <c r="C117" s="75" t="s">
        <v>43</v>
      </c>
      <c r="D117" s="75"/>
      <c r="E117" s="39"/>
      <c r="F117" s="40">
        <f>F107+F116</f>
        <v>650</v>
      </c>
      <c r="G117" s="40">
        <f>G107+G116</f>
        <v>20.459999999999997</v>
      </c>
      <c r="H117" s="40">
        <f>H107+H116</f>
        <v>18.82</v>
      </c>
      <c r="I117" s="40">
        <f>I107+I116</f>
        <v>77.040000000000006</v>
      </c>
      <c r="J117" s="40">
        <f>J107+J116</f>
        <v>585.18000000000006</v>
      </c>
      <c r="K117" s="57"/>
      <c r="L117" s="40">
        <f>L107+L116</f>
        <v>60.89</v>
      </c>
    </row>
    <row r="118" spans="1:12" x14ac:dyDescent="0.3">
      <c r="A118" s="13">
        <v>2</v>
      </c>
      <c r="B118" s="14">
        <v>3</v>
      </c>
      <c r="C118" s="15" t="s">
        <v>25</v>
      </c>
      <c r="D118" s="16" t="s">
        <v>26</v>
      </c>
      <c r="E118" s="17"/>
      <c r="F118" s="42"/>
      <c r="G118" s="19"/>
      <c r="H118" s="19"/>
      <c r="I118" s="19"/>
      <c r="J118" s="19"/>
      <c r="K118" s="60"/>
      <c r="L118" s="19"/>
    </row>
    <row r="119" spans="1:12" x14ac:dyDescent="0.3">
      <c r="A119" s="20"/>
      <c r="B119" s="21"/>
      <c r="C119" s="22"/>
      <c r="D119" s="23"/>
      <c r="E119" s="24"/>
      <c r="F119" s="25"/>
      <c r="G119" s="26"/>
      <c r="H119" s="26"/>
      <c r="I119" s="26"/>
      <c r="J119" s="26"/>
      <c r="K119" s="53"/>
      <c r="L119" s="26"/>
    </row>
    <row r="120" spans="1:12" x14ac:dyDescent="0.3">
      <c r="A120" s="20"/>
      <c r="B120" s="21"/>
      <c r="C120" s="22"/>
      <c r="D120" s="27" t="s">
        <v>27</v>
      </c>
      <c r="E120" s="24"/>
      <c r="F120" s="25"/>
      <c r="G120" s="26"/>
      <c r="H120" s="26"/>
      <c r="I120" s="26"/>
      <c r="J120" s="26"/>
      <c r="K120" s="53"/>
      <c r="L120" s="26"/>
    </row>
    <row r="121" spans="1:12" ht="15.75" customHeight="1" x14ac:dyDescent="0.3">
      <c r="A121" s="20"/>
      <c r="B121" s="21"/>
      <c r="C121" s="22"/>
      <c r="D121" s="27" t="s">
        <v>28</v>
      </c>
      <c r="E121" s="24"/>
      <c r="F121" s="25"/>
      <c r="G121" s="26"/>
      <c r="H121" s="26"/>
      <c r="I121" s="26"/>
      <c r="J121" s="26"/>
      <c r="K121" s="53"/>
      <c r="L121" s="26"/>
    </row>
    <row r="122" spans="1:12" x14ac:dyDescent="0.3">
      <c r="A122" s="20"/>
      <c r="B122" s="21"/>
      <c r="C122" s="22"/>
      <c r="D122" s="27" t="s">
        <v>29</v>
      </c>
      <c r="E122" s="24"/>
      <c r="F122" s="25"/>
      <c r="G122" s="26"/>
      <c r="H122" s="26"/>
      <c r="I122" s="26"/>
      <c r="J122" s="26"/>
      <c r="K122" s="53"/>
      <c r="L122" s="26"/>
    </row>
    <row r="123" spans="1:12" x14ac:dyDescent="0.3">
      <c r="A123" s="28"/>
      <c r="B123" s="29"/>
      <c r="C123" s="30"/>
      <c r="D123" s="31" t="s">
        <v>30</v>
      </c>
      <c r="E123" s="32"/>
      <c r="F123" s="33">
        <f>SUM(F118:F122)</f>
        <v>0</v>
      </c>
      <c r="G123" s="33">
        <f>SUM(G118:G122)</f>
        <v>0</v>
      </c>
      <c r="H123" s="33">
        <f>SUM(H118:H122)</f>
        <v>0</v>
      </c>
      <c r="I123" s="33">
        <f>SUM(I118:I122)</f>
        <v>0</v>
      </c>
      <c r="J123" s="33">
        <f>SUM(J118:J122)</f>
        <v>0</v>
      </c>
      <c r="K123" s="55"/>
      <c r="L123" s="33"/>
    </row>
    <row r="124" spans="1:12" x14ac:dyDescent="0.3">
      <c r="A124" s="34">
        <f>A118</f>
        <v>2</v>
      </c>
      <c r="B124" s="35">
        <f>B118</f>
        <v>3</v>
      </c>
      <c r="C124" s="36" t="s">
        <v>31</v>
      </c>
      <c r="D124" s="27" t="s">
        <v>32</v>
      </c>
      <c r="E124" s="24"/>
      <c r="F124" s="25"/>
      <c r="G124" s="26"/>
      <c r="H124" s="26"/>
      <c r="I124" s="26"/>
      <c r="J124" s="26"/>
      <c r="K124" s="53"/>
      <c r="L124" s="26"/>
    </row>
    <row r="125" spans="1:12" ht="40.200000000000003" x14ac:dyDescent="0.3">
      <c r="A125" s="20"/>
      <c r="B125" s="21"/>
      <c r="C125" s="22"/>
      <c r="D125" s="27" t="s">
        <v>33</v>
      </c>
      <c r="E125" s="45" t="s">
        <v>44</v>
      </c>
      <c r="F125" s="46">
        <v>250</v>
      </c>
      <c r="G125" s="47">
        <v>2.09</v>
      </c>
      <c r="H125" s="47">
        <v>6.33</v>
      </c>
      <c r="I125" s="47">
        <v>10.64</v>
      </c>
      <c r="J125" s="47">
        <v>107.83</v>
      </c>
      <c r="K125" s="46">
        <v>55</v>
      </c>
      <c r="L125" s="47">
        <v>12.72</v>
      </c>
    </row>
    <row r="126" spans="1:12" x14ac:dyDescent="0.3">
      <c r="A126" s="20"/>
      <c r="B126" s="21"/>
      <c r="C126" s="22"/>
      <c r="D126" s="27" t="s">
        <v>35</v>
      </c>
      <c r="E126" s="24" t="s">
        <v>50</v>
      </c>
      <c r="F126" s="25">
        <v>50</v>
      </c>
      <c r="G126" s="26">
        <v>7.75</v>
      </c>
      <c r="H126" s="26">
        <v>3.2</v>
      </c>
      <c r="I126" s="26">
        <v>1.65</v>
      </c>
      <c r="J126" s="26">
        <v>65.5</v>
      </c>
      <c r="K126" s="53">
        <v>54</v>
      </c>
      <c r="L126" s="26">
        <v>32.369999999999997</v>
      </c>
    </row>
    <row r="127" spans="1:12" x14ac:dyDescent="0.3">
      <c r="A127" s="20"/>
      <c r="B127" s="21"/>
      <c r="C127" s="22"/>
      <c r="D127" s="27" t="s">
        <v>37</v>
      </c>
      <c r="E127" s="24" t="s">
        <v>60</v>
      </c>
      <c r="F127" s="25">
        <v>100</v>
      </c>
      <c r="G127" s="26">
        <v>2.59</v>
      </c>
      <c r="H127" s="26">
        <v>3.39</v>
      </c>
      <c r="I127" s="26">
        <v>26.85</v>
      </c>
      <c r="J127" s="26">
        <v>150</v>
      </c>
      <c r="K127" s="53">
        <v>201</v>
      </c>
      <c r="L127" s="26">
        <v>8.94</v>
      </c>
    </row>
    <row r="128" spans="1:12" x14ac:dyDescent="0.3">
      <c r="A128" s="20"/>
      <c r="B128" s="21"/>
      <c r="C128" s="22"/>
      <c r="D128" s="27" t="s">
        <v>38</v>
      </c>
      <c r="E128" s="24" t="s">
        <v>39</v>
      </c>
      <c r="F128" s="25">
        <v>200</v>
      </c>
      <c r="G128" s="26">
        <v>0.2</v>
      </c>
      <c r="H128" s="26">
        <v>0</v>
      </c>
      <c r="I128" s="26">
        <v>13.3</v>
      </c>
      <c r="J128" s="26">
        <v>52.6</v>
      </c>
      <c r="K128" s="53">
        <v>81</v>
      </c>
      <c r="L128" s="26">
        <v>1.7</v>
      </c>
    </row>
    <row r="129" spans="1:12" x14ac:dyDescent="0.3">
      <c r="A129" s="20"/>
      <c r="B129" s="21"/>
      <c r="C129" s="22"/>
      <c r="D129" s="27" t="s">
        <v>40</v>
      </c>
      <c r="E129" s="24" t="s">
        <v>63</v>
      </c>
      <c r="F129" s="25">
        <v>15</v>
      </c>
      <c r="G129" s="26">
        <v>1.2</v>
      </c>
      <c r="H129" s="26">
        <v>0.7</v>
      </c>
      <c r="I129" s="26">
        <v>8.36</v>
      </c>
      <c r="J129" s="26">
        <v>39.6</v>
      </c>
      <c r="K129" s="53"/>
      <c r="L129" s="26">
        <v>2.13</v>
      </c>
    </row>
    <row r="130" spans="1:12" x14ac:dyDescent="0.3">
      <c r="A130" s="20"/>
      <c r="B130" s="21"/>
      <c r="C130" s="22"/>
      <c r="D130" s="27" t="s">
        <v>41</v>
      </c>
      <c r="E130" s="24" t="s">
        <v>42</v>
      </c>
      <c r="F130" s="25">
        <v>30</v>
      </c>
      <c r="G130" s="26">
        <v>1.34</v>
      </c>
      <c r="H130" s="26">
        <v>0.26</v>
      </c>
      <c r="I130" s="26">
        <v>11.86</v>
      </c>
      <c r="J130" s="26">
        <v>55.68</v>
      </c>
      <c r="K130" s="53"/>
      <c r="L130" s="26">
        <v>2.15</v>
      </c>
    </row>
    <row r="131" spans="1:12" x14ac:dyDescent="0.3">
      <c r="A131" s="20"/>
      <c r="B131" s="21"/>
      <c r="C131" s="22"/>
      <c r="D131" s="23"/>
      <c r="E131" s="24"/>
      <c r="F131" s="25"/>
      <c r="G131" s="26"/>
      <c r="H131" s="26"/>
      <c r="I131" s="26"/>
      <c r="J131" s="26"/>
      <c r="K131" s="53"/>
      <c r="L131" s="26"/>
    </row>
    <row r="132" spans="1:12" x14ac:dyDescent="0.3">
      <c r="A132" s="28"/>
      <c r="B132" s="29"/>
      <c r="C132" s="30"/>
      <c r="D132" s="31" t="s">
        <v>30</v>
      </c>
      <c r="E132" s="32"/>
      <c r="F132" s="33">
        <f>SUM(F124:F131)</f>
        <v>645</v>
      </c>
      <c r="G132" s="33">
        <f>SUM(G124:G131)</f>
        <v>15.169999999999998</v>
      </c>
      <c r="H132" s="33">
        <f>SUM(H124:H131)</f>
        <v>13.88</v>
      </c>
      <c r="I132" s="33">
        <f>SUM(I124:I131)</f>
        <v>72.66</v>
      </c>
      <c r="J132" s="33">
        <f>SUM(J124:J131)</f>
        <v>471.21000000000004</v>
      </c>
      <c r="K132" s="55"/>
      <c r="L132" s="33">
        <f>SUM(L124:L131)</f>
        <v>60.01</v>
      </c>
    </row>
    <row r="133" spans="1:12" ht="12.75" customHeight="1" thickBot="1" x14ac:dyDescent="0.35">
      <c r="A133" s="37">
        <f>A118</f>
        <v>2</v>
      </c>
      <c r="B133" s="38">
        <f>B118</f>
        <v>3</v>
      </c>
      <c r="C133" s="75" t="s">
        <v>43</v>
      </c>
      <c r="D133" s="75"/>
      <c r="E133" s="39"/>
      <c r="F133" s="40">
        <f>F123+F132</f>
        <v>645</v>
      </c>
      <c r="G133" s="40">
        <f>G123+G132</f>
        <v>15.169999999999998</v>
      </c>
      <c r="H133" s="40">
        <f>H123+H132</f>
        <v>13.88</v>
      </c>
      <c r="I133" s="40">
        <f>I123+I132</f>
        <v>72.66</v>
      </c>
      <c r="J133" s="40">
        <f>J123+J132</f>
        <v>471.21000000000004</v>
      </c>
      <c r="K133" s="57"/>
      <c r="L133" s="40">
        <f>L123+L132</f>
        <v>60.01</v>
      </c>
    </row>
    <row r="134" spans="1:12" x14ac:dyDescent="0.3">
      <c r="A134" s="13">
        <v>2</v>
      </c>
      <c r="B134" s="14">
        <v>4</v>
      </c>
      <c r="C134" s="15" t="s">
        <v>25</v>
      </c>
      <c r="D134" s="16" t="s">
        <v>26</v>
      </c>
      <c r="E134" s="17"/>
      <c r="F134" s="42"/>
      <c r="G134" s="19"/>
      <c r="H134" s="19"/>
      <c r="I134" s="19"/>
      <c r="J134" s="19"/>
      <c r="K134" s="60"/>
      <c r="L134" s="19"/>
    </row>
    <row r="135" spans="1:12" x14ac:dyDescent="0.3">
      <c r="A135" s="20"/>
      <c r="B135" s="21"/>
      <c r="C135" s="22"/>
      <c r="D135" s="23"/>
      <c r="E135" s="24"/>
      <c r="F135" s="25"/>
      <c r="G135" s="26"/>
      <c r="H135" s="26"/>
      <c r="I135" s="26"/>
      <c r="J135" s="26"/>
      <c r="K135" s="53"/>
      <c r="L135" s="26"/>
    </row>
    <row r="136" spans="1:12" x14ac:dyDescent="0.3">
      <c r="A136" s="20"/>
      <c r="B136" s="21"/>
      <c r="C136" s="22"/>
      <c r="D136" s="27" t="s">
        <v>27</v>
      </c>
      <c r="E136" s="24"/>
      <c r="F136" s="25"/>
      <c r="G136" s="26"/>
      <c r="H136" s="26"/>
      <c r="I136" s="26"/>
      <c r="J136" s="26"/>
      <c r="K136" s="53"/>
      <c r="L136" s="26"/>
    </row>
    <row r="137" spans="1:12" x14ac:dyDescent="0.3">
      <c r="A137" s="20"/>
      <c r="B137" s="21"/>
      <c r="C137" s="22"/>
      <c r="D137" s="27" t="s">
        <v>28</v>
      </c>
      <c r="E137" s="24"/>
      <c r="F137" s="25"/>
      <c r="G137" s="26"/>
      <c r="H137" s="26"/>
      <c r="I137" s="26"/>
      <c r="J137" s="26"/>
      <c r="K137" s="53"/>
      <c r="L137" s="26"/>
    </row>
    <row r="138" spans="1:12" x14ac:dyDescent="0.3">
      <c r="A138" s="20"/>
      <c r="B138" s="21"/>
      <c r="C138" s="22"/>
      <c r="D138" s="27" t="s">
        <v>29</v>
      </c>
      <c r="E138" s="24"/>
      <c r="F138" s="25"/>
      <c r="G138" s="26"/>
      <c r="H138" s="26"/>
      <c r="I138" s="26"/>
      <c r="J138" s="26"/>
      <c r="K138" s="53"/>
      <c r="L138" s="26"/>
    </row>
    <row r="139" spans="1:12" x14ac:dyDescent="0.3">
      <c r="A139" s="28"/>
      <c r="B139" s="29"/>
      <c r="C139" s="30"/>
      <c r="D139" s="31" t="s">
        <v>30</v>
      </c>
      <c r="E139" s="32"/>
      <c r="F139" s="33">
        <f>SUM(F134:F138)</f>
        <v>0</v>
      </c>
      <c r="G139" s="33">
        <f>SUM(G134:G138)</f>
        <v>0</v>
      </c>
      <c r="H139" s="33">
        <f>SUM(H134:H138)</f>
        <v>0</v>
      </c>
      <c r="I139" s="33">
        <f>SUM(I134:I138)</f>
        <v>0</v>
      </c>
      <c r="J139" s="33">
        <f>SUM(J134:J138)</f>
        <v>0</v>
      </c>
      <c r="K139" s="55"/>
      <c r="L139" s="33">
        <f>SUM(L134:L138)</f>
        <v>0</v>
      </c>
    </row>
    <row r="140" spans="1:12" x14ac:dyDescent="0.3">
      <c r="A140" s="34">
        <f>A134</f>
        <v>2</v>
      </c>
      <c r="B140" s="35">
        <f>B134</f>
        <v>4</v>
      </c>
      <c r="C140" s="36" t="s">
        <v>31</v>
      </c>
      <c r="D140" s="27" t="s">
        <v>32</v>
      </c>
      <c r="E140" s="24"/>
      <c r="F140" s="26"/>
      <c r="G140" s="26"/>
      <c r="H140" s="26"/>
      <c r="I140" s="26"/>
      <c r="J140" s="26"/>
      <c r="K140" s="54"/>
      <c r="L140" s="26"/>
    </row>
    <row r="141" spans="1:12" x14ac:dyDescent="0.3">
      <c r="A141" s="20"/>
      <c r="B141" s="21"/>
      <c r="C141" s="22"/>
      <c r="D141" s="27" t="s">
        <v>33</v>
      </c>
      <c r="E141" s="24" t="s">
        <v>61</v>
      </c>
      <c r="F141" s="25">
        <v>250</v>
      </c>
      <c r="G141" s="26">
        <v>3</v>
      </c>
      <c r="H141" s="26">
        <v>5.7</v>
      </c>
      <c r="I141" s="26">
        <v>19.100000000000001</v>
      </c>
      <c r="J141" s="26">
        <v>139</v>
      </c>
      <c r="K141" s="53">
        <v>31</v>
      </c>
      <c r="L141" s="26">
        <v>8.82</v>
      </c>
    </row>
    <row r="142" spans="1:12" x14ac:dyDescent="0.3">
      <c r="A142" s="20"/>
      <c r="B142" s="21"/>
      <c r="C142" s="22"/>
      <c r="D142" s="27" t="s">
        <v>35</v>
      </c>
      <c r="E142" s="24" t="s">
        <v>57</v>
      </c>
      <c r="F142" s="25">
        <v>70</v>
      </c>
      <c r="G142" s="26">
        <v>18.22</v>
      </c>
      <c r="H142" s="26">
        <v>18.22</v>
      </c>
      <c r="I142" s="26">
        <v>0.97</v>
      </c>
      <c r="J142" s="26">
        <v>242.68</v>
      </c>
      <c r="K142" s="53">
        <v>192</v>
      </c>
      <c r="L142" s="26">
        <v>29.12</v>
      </c>
    </row>
    <row r="143" spans="1:12" ht="26.4" x14ac:dyDescent="0.3">
      <c r="A143" s="20"/>
      <c r="B143" s="21"/>
      <c r="C143" s="22"/>
      <c r="D143" s="27" t="s">
        <v>37</v>
      </c>
      <c r="E143" s="24" t="s">
        <v>45</v>
      </c>
      <c r="F143" s="25">
        <v>150</v>
      </c>
      <c r="G143" s="26">
        <v>3.1</v>
      </c>
      <c r="H143" s="26">
        <v>5.0999999999999996</v>
      </c>
      <c r="I143" s="26">
        <v>18.600000000000001</v>
      </c>
      <c r="J143" s="26">
        <v>132.6</v>
      </c>
      <c r="K143" s="53">
        <v>67</v>
      </c>
      <c r="L143" s="26">
        <v>17.13</v>
      </c>
    </row>
    <row r="144" spans="1:12" x14ac:dyDescent="0.3">
      <c r="A144" s="20"/>
      <c r="B144" s="21"/>
      <c r="C144" s="22"/>
      <c r="D144" s="27" t="s">
        <v>38</v>
      </c>
      <c r="E144" s="24" t="s">
        <v>39</v>
      </c>
      <c r="F144" s="25">
        <v>200</v>
      </c>
      <c r="G144" s="26">
        <v>0.2</v>
      </c>
      <c r="H144" s="26">
        <v>0</v>
      </c>
      <c r="I144" s="26">
        <v>13.3</v>
      </c>
      <c r="J144" s="26">
        <v>52.6</v>
      </c>
      <c r="K144" s="53">
        <v>81</v>
      </c>
      <c r="L144" s="26">
        <v>1.7</v>
      </c>
    </row>
    <row r="145" spans="1:12" ht="26.4" x14ac:dyDescent="0.3">
      <c r="A145" s="20"/>
      <c r="B145" s="21"/>
      <c r="C145" s="22"/>
      <c r="D145" s="27" t="s">
        <v>40</v>
      </c>
      <c r="E145" s="24" t="s">
        <v>46</v>
      </c>
      <c r="F145" s="25">
        <v>20</v>
      </c>
      <c r="G145" s="26">
        <v>1.6</v>
      </c>
      <c r="H145" s="26">
        <v>0.93</v>
      </c>
      <c r="I145" s="26">
        <v>11.15</v>
      </c>
      <c r="J145" s="26">
        <v>52.8</v>
      </c>
      <c r="K145" s="53"/>
      <c r="L145" s="26">
        <v>2.85</v>
      </c>
    </row>
    <row r="146" spans="1:12" x14ac:dyDescent="0.3">
      <c r="A146" s="20"/>
      <c r="B146" s="21"/>
      <c r="C146" s="22"/>
      <c r="D146" s="27" t="s">
        <v>41</v>
      </c>
      <c r="E146" s="24" t="s">
        <v>42</v>
      </c>
      <c r="F146" s="25">
        <v>20</v>
      </c>
      <c r="G146" s="26">
        <v>0.9</v>
      </c>
      <c r="H146" s="26">
        <v>0.18</v>
      </c>
      <c r="I146" s="26">
        <v>7.9</v>
      </c>
      <c r="J146" s="26">
        <v>37.119999999999997</v>
      </c>
      <c r="K146" s="53"/>
      <c r="L146" s="26">
        <v>1.41</v>
      </c>
    </row>
    <row r="147" spans="1:12" x14ac:dyDescent="0.3">
      <c r="A147" s="20"/>
      <c r="B147" s="21"/>
      <c r="C147" s="22"/>
      <c r="D147" s="23"/>
      <c r="E147" s="24"/>
      <c r="F147" s="26"/>
      <c r="G147" s="26"/>
      <c r="H147" s="26"/>
      <c r="I147" s="26"/>
      <c r="J147" s="26"/>
      <c r="K147" s="54"/>
      <c r="L147" s="26"/>
    </row>
    <row r="148" spans="1:12" x14ac:dyDescent="0.3">
      <c r="A148" s="28"/>
      <c r="B148" s="29"/>
      <c r="C148" s="30"/>
      <c r="D148" s="31" t="s">
        <v>30</v>
      </c>
      <c r="E148" s="32"/>
      <c r="F148" s="33">
        <f>SUM(F140:F147)</f>
        <v>710</v>
      </c>
      <c r="G148" s="33">
        <f>SUM(G140:G147)</f>
        <v>27.02</v>
      </c>
      <c r="H148" s="33">
        <f>SUM(H140:H147)</f>
        <v>30.129999999999995</v>
      </c>
      <c r="I148" s="33">
        <f>SUM(I140:I147)</f>
        <v>71.02</v>
      </c>
      <c r="J148" s="33">
        <f>SUM(J140:J147)</f>
        <v>656.8</v>
      </c>
      <c r="K148" s="55"/>
      <c r="L148" s="33">
        <f>SUM(L140:L147)</f>
        <v>61.029999999999994</v>
      </c>
    </row>
    <row r="149" spans="1:12" ht="12.75" customHeight="1" thickBot="1" x14ac:dyDescent="0.35">
      <c r="A149" s="37">
        <f>A134</f>
        <v>2</v>
      </c>
      <c r="B149" s="38">
        <f>B134</f>
        <v>4</v>
      </c>
      <c r="C149" s="75" t="s">
        <v>43</v>
      </c>
      <c r="D149" s="75"/>
      <c r="E149" s="39"/>
      <c r="F149" s="40">
        <f>F139+F148</f>
        <v>710</v>
      </c>
      <c r="G149" s="40">
        <f>G139+G148</f>
        <v>27.02</v>
      </c>
      <c r="H149" s="40">
        <f>H139+H148</f>
        <v>30.129999999999995</v>
      </c>
      <c r="I149" s="40">
        <f>I139+I148</f>
        <v>71.02</v>
      </c>
      <c r="J149" s="40">
        <f>J139+J148</f>
        <v>656.8</v>
      </c>
      <c r="K149" s="57"/>
      <c r="L149" s="40">
        <f>L139+L148</f>
        <v>61.029999999999994</v>
      </c>
    </row>
    <row r="150" spans="1:12" x14ac:dyDescent="0.3">
      <c r="A150" s="13">
        <v>2</v>
      </c>
      <c r="B150" s="14">
        <v>5</v>
      </c>
      <c r="C150" s="15" t="s">
        <v>25</v>
      </c>
      <c r="D150" s="16" t="s">
        <v>26</v>
      </c>
      <c r="E150" s="17"/>
      <c r="F150" s="42"/>
      <c r="G150" s="19"/>
      <c r="H150" s="19"/>
      <c r="I150" s="19"/>
      <c r="J150" s="19"/>
      <c r="K150" s="60"/>
      <c r="L150" s="19"/>
    </row>
    <row r="151" spans="1:12" x14ac:dyDescent="0.3">
      <c r="A151" s="20"/>
      <c r="B151" s="21"/>
      <c r="C151" s="22"/>
      <c r="D151" s="23"/>
      <c r="E151" s="24"/>
      <c r="F151" s="25"/>
      <c r="G151" s="26"/>
      <c r="H151" s="26"/>
      <c r="I151" s="26"/>
      <c r="J151" s="26"/>
      <c r="K151" s="53"/>
      <c r="L151" s="26"/>
    </row>
    <row r="152" spans="1:12" x14ac:dyDescent="0.3">
      <c r="A152" s="20"/>
      <c r="B152" s="21"/>
      <c r="C152" s="22"/>
      <c r="D152" s="27" t="s">
        <v>27</v>
      </c>
      <c r="E152" s="24"/>
      <c r="F152" s="25"/>
      <c r="G152" s="26"/>
      <c r="H152" s="26"/>
      <c r="I152" s="26"/>
      <c r="J152" s="26"/>
      <c r="K152" s="53"/>
      <c r="L152" s="26"/>
    </row>
    <row r="153" spans="1:12" x14ac:dyDescent="0.3">
      <c r="A153" s="20"/>
      <c r="B153" s="21"/>
      <c r="C153" s="22"/>
      <c r="D153" s="27" t="s">
        <v>28</v>
      </c>
      <c r="E153" s="45"/>
      <c r="F153" s="46"/>
      <c r="G153" s="26"/>
      <c r="H153" s="26"/>
      <c r="I153" s="26"/>
      <c r="J153" s="26"/>
      <c r="K153" s="53"/>
      <c r="L153" s="26"/>
    </row>
    <row r="154" spans="1:12" x14ac:dyDescent="0.3">
      <c r="A154" s="20"/>
      <c r="B154" s="21"/>
      <c r="C154" s="22"/>
      <c r="D154" s="27" t="s">
        <v>29</v>
      </c>
      <c r="E154" s="24"/>
      <c r="F154" s="25"/>
      <c r="G154" s="26"/>
      <c r="H154" s="26"/>
      <c r="I154" s="26"/>
      <c r="J154" s="26"/>
      <c r="K154" s="53"/>
      <c r="L154" s="26"/>
    </row>
    <row r="155" spans="1:12" ht="15.75" customHeight="1" x14ac:dyDescent="0.3">
      <c r="A155" s="28"/>
      <c r="B155" s="29"/>
      <c r="C155" s="30"/>
      <c r="D155" s="31" t="s">
        <v>30</v>
      </c>
      <c r="E155" s="32"/>
      <c r="F155" s="33">
        <f>SUM(F150:F154)</f>
        <v>0</v>
      </c>
      <c r="G155" s="33">
        <f>SUM(G150:G154)</f>
        <v>0</v>
      </c>
      <c r="H155" s="33">
        <f>SUM(H150:H154)</f>
        <v>0</v>
      </c>
      <c r="I155" s="33">
        <f>SUM(I150:I154)</f>
        <v>0</v>
      </c>
      <c r="J155" s="33">
        <f>SUM(J150:J154)</f>
        <v>0</v>
      </c>
      <c r="K155" s="55"/>
      <c r="L155" s="33">
        <f>SUM(L150:L154)</f>
        <v>0</v>
      </c>
    </row>
    <row r="156" spans="1:12" x14ac:dyDescent="0.3">
      <c r="A156" s="34">
        <f>A150</f>
        <v>2</v>
      </c>
      <c r="B156" s="35">
        <f>B150</f>
        <v>5</v>
      </c>
      <c r="C156" s="36" t="s">
        <v>31</v>
      </c>
      <c r="D156" s="27" t="s">
        <v>32</v>
      </c>
      <c r="E156" s="24"/>
      <c r="F156" s="25"/>
      <c r="G156" s="26"/>
      <c r="H156" s="26"/>
      <c r="I156" s="26"/>
      <c r="J156" s="26"/>
      <c r="K156" s="53"/>
      <c r="L156" s="26"/>
    </row>
    <row r="157" spans="1:12" ht="26.4" x14ac:dyDescent="0.3">
      <c r="A157" s="20"/>
      <c r="B157" s="21"/>
      <c r="C157" s="22"/>
      <c r="D157" s="27" t="s">
        <v>33</v>
      </c>
      <c r="E157" s="24" t="s">
        <v>64</v>
      </c>
      <c r="F157" s="25">
        <v>250</v>
      </c>
      <c r="G157" s="26">
        <v>2.31</v>
      </c>
      <c r="H157" s="26">
        <v>7.74</v>
      </c>
      <c r="I157" s="26">
        <v>15.43</v>
      </c>
      <c r="J157" s="26">
        <v>140.59</v>
      </c>
      <c r="K157" s="53">
        <v>43</v>
      </c>
      <c r="L157" s="26">
        <v>11.39</v>
      </c>
    </row>
    <row r="158" spans="1:12" ht="26.4" x14ac:dyDescent="0.3">
      <c r="A158" s="20"/>
      <c r="B158" s="21"/>
      <c r="C158" s="22"/>
      <c r="D158" s="27" t="s">
        <v>35</v>
      </c>
      <c r="E158" s="24" t="s">
        <v>62</v>
      </c>
      <c r="F158" s="25">
        <v>50</v>
      </c>
      <c r="G158" s="26">
        <v>5.3</v>
      </c>
      <c r="H158" s="26">
        <v>4.99</v>
      </c>
      <c r="I158" s="26">
        <v>2.67</v>
      </c>
      <c r="J158" s="26">
        <v>76.89</v>
      </c>
      <c r="K158" s="53">
        <v>183</v>
      </c>
      <c r="L158" s="26">
        <v>30.43</v>
      </c>
    </row>
    <row r="159" spans="1:12" ht="26.4" x14ac:dyDescent="0.3">
      <c r="A159" s="20"/>
      <c r="B159" s="21"/>
      <c r="C159" s="22"/>
      <c r="D159" s="27" t="s">
        <v>37</v>
      </c>
      <c r="E159" s="24" t="s">
        <v>58</v>
      </c>
      <c r="F159" s="25">
        <v>150</v>
      </c>
      <c r="G159" s="26">
        <v>8.73</v>
      </c>
      <c r="H159" s="26">
        <v>5.43</v>
      </c>
      <c r="I159" s="26">
        <v>45</v>
      </c>
      <c r="J159" s="26">
        <v>263.8</v>
      </c>
      <c r="K159" s="53">
        <v>196</v>
      </c>
      <c r="L159" s="26">
        <v>11.58</v>
      </c>
    </row>
    <row r="160" spans="1:12" x14ac:dyDescent="0.3">
      <c r="A160" s="20"/>
      <c r="B160" s="21"/>
      <c r="C160" s="22"/>
      <c r="D160" s="27" t="s">
        <v>38</v>
      </c>
      <c r="E160" s="24" t="s">
        <v>39</v>
      </c>
      <c r="F160" s="25">
        <v>200</v>
      </c>
      <c r="G160" s="26">
        <v>0.2</v>
      </c>
      <c r="H160" s="26">
        <v>0</v>
      </c>
      <c r="I160" s="26">
        <v>13.3</v>
      </c>
      <c r="J160" s="26">
        <v>52.6</v>
      </c>
      <c r="K160" s="53">
        <v>81</v>
      </c>
      <c r="L160" s="26">
        <v>1.7</v>
      </c>
    </row>
    <row r="161" spans="1:12" ht="26.4" x14ac:dyDescent="0.3">
      <c r="A161" s="20"/>
      <c r="B161" s="21"/>
      <c r="C161" s="22"/>
      <c r="D161" s="27" t="s">
        <v>40</v>
      </c>
      <c r="E161" s="24" t="s">
        <v>46</v>
      </c>
      <c r="F161" s="25">
        <v>20</v>
      </c>
      <c r="G161" s="26">
        <v>1.6</v>
      </c>
      <c r="H161" s="26">
        <v>0.93</v>
      </c>
      <c r="I161" s="26">
        <v>11.15</v>
      </c>
      <c r="J161" s="26">
        <v>52.8</v>
      </c>
      <c r="K161" s="53"/>
      <c r="L161" s="26">
        <v>2.85</v>
      </c>
    </row>
    <row r="162" spans="1:12" x14ac:dyDescent="0.3">
      <c r="A162" s="20"/>
      <c r="B162" s="21"/>
      <c r="C162" s="22"/>
      <c r="D162" s="27" t="s">
        <v>41</v>
      </c>
      <c r="E162" s="24" t="s">
        <v>42</v>
      </c>
      <c r="F162" s="25">
        <v>30</v>
      </c>
      <c r="G162" s="26">
        <v>1.34</v>
      </c>
      <c r="H162" s="26">
        <v>0.26</v>
      </c>
      <c r="I162" s="26">
        <v>11.87</v>
      </c>
      <c r="J162" s="26">
        <v>55.63</v>
      </c>
      <c r="K162" s="53"/>
      <c r="L162" s="26">
        <v>2.15</v>
      </c>
    </row>
    <row r="163" spans="1:12" x14ac:dyDescent="0.3">
      <c r="A163" s="20"/>
      <c r="B163" s="21"/>
      <c r="C163" s="22"/>
      <c r="D163" s="23"/>
      <c r="E163" s="24"/>
      <c r="F163" s="25"/>
      <c r="G163" s="26"/>
      <c r="H163" s="26"/>
      <c r="I163" s="26"/>
      <c r="J163" s="26"/>
      <c r="K163" s="54"/>
      <c r="L163" s="26"/>
    </row>
    <row r="164" spans="1:12" x14ac:dyDescent="0.3">
      <c r="A164" s="28"/>
      <c r="B164" s="29"/>
      <c r="C164" s="30"/>
      <c r="D164" s="31" t="s">
        <v>30</v>
      </c>
      <c r="E164" s="32"/>
      <c r="F164" s="33">
        <f>SUM(F156:F163)</f>
        <v>700</v>
      </c>
      <c r="G164" s="33">
        <f>SUM(G156:G163)</f>
        <v>19.48</v>
      </c>
      <c r="H164" s="33">
        <f>SUM(H156:H163)</f>
        <v>19.350000000000001</v>
      </c>
      <c r="I164" s="33">
        <f>SUM(I156:I163)</f>
        <v>99.420000000000016</v>
      </c>
      <c r="J164" s="33">
        <f>SUM(J156:J163)</f>
        <v>642.30999999999995</v>
      </c>
      <c r="K164" s="68"/>
      <c r="L164" s="33">
        <f>SUM(L156:L163)</f>
        <v>60.1</v>
      </c>
    </row>
    <row r="165" spans="1:12" ht="14.25" customHeight="1" thickBot="1" x14ac:dyDescent="0.35">
      <c r="A165" s="37">
        <f>A150</f>
        <v>2</v>
      </c>
      <c r="B165" s="38">
        <f>B150</f>
        <v>5</v>
      </c>
      <c r="C165" s="75" t="s">
        <v>43</v>
      </c>
      <c r="D165" s="75"/>
      <c r="E165" s="39"/>
      <c r="F165" s="40">
        <f>F155+F164</f>
        <v>700</v>
      </c>
      <c r="G165" s="40">
        <f>G155+G164</f>
        <v>19.48</v>
      </c>
      <c r="H165" s="40">
        <f>H155+H164</f>
        <v>19.350000000000001</v>
      </c>
      <c r="I165" s="40">
        <f>I155+I164</f>
        <v>99.420000000000016</v>
      </c>
      <c r="J165" s="40">
        <f>J155+J164</f>
        <v>642.30999999999995</v>
      </c>
      <c r="K165" s="40"/>
      <c r="L165" s="40">
        <f>L155+L164</f>
        <v>60.1</v>
      </c>
    </row>
    <row r="166" spans="1:12" ht="12.75" customHeight="1" thickBot="1" x14ac:dyDescent="0.35">
      <c r="A166" s="65"/>
      <c r="B166" s="66"/>
      <c r="C166" s="76" t="s">
        <v>59</v>
      </c>
      <c r="D166" s="76"/>
      <c r="E166" s="76"/>
      <c r="F166" s="67">
        <f>(F21+F37+F53+F69+F85+F101+F117+F133+F149+F165)/(IF(F21=0,0,1)+IF(F37=0,0,1)+IF(F53=0,0,1)+IF(F69=0,0,1)+IF(F85=0,0,1)+IF(F101=0,0,1)+IF(F117=0,0,1)+IF(F133=0,0,1)+IF(F149=0,0,1)+IF(F165=0,0,1))</f>
        <v>665.5</v>
      </c>
      <c r="G166" s="67">
        <f>(G21+G37+G53+G69+G85+G101+G117+G133+G149+G165)/(IF(G21=0,0,1)+IF(G37=0,0,1)+IF(G53=0,0,1)+IF(G69=0,0,1)+IF(G85=0,0,1)+IF(G101=0,0,1)+IF(G117=0,0,1)+IF(G133=0,0,1)+IF(G149=0,0,1)+IF(G165=0,0,1))</f>
        <v>20.946000000000002</v>
      </c>
      <c r="H166" s="67">
        <f>(H21+H37+H53+H69+H85+H101+H117+H133+H149+H165)/(IF(H21=0,0,1)+IF(H37=0,0,1)+IF(H53=0,0,1)+IF(H69=0,0,1)+IF(H85=0,0,1)+IF(H101=0,0,1)+IF(H117=0,0,1)+IF(H133=0,0,1)+IF(H149=0,0,1)+IF(H165=0,0,1))</f>
        <v>21.214999999999996</v>
      </c>
      <c r="I166" s="67">
        <f>(I21+I37+I53+I69+I85+I101+I117+I133+I149+I165)/(IF(I21=0,0,1)+IF(I37=0,0,1)+IF(I53=0,0,1)+IF(I69=0,0,1)+IF(I85=0,0,1)+IF(I101=0,0,1)+IF(I117=0,0,1)+IF(I133=0,0,1)+IF(I149=0,0,1)+IF(I165=0,0,1))</f>
        <v>78.137999999999991</v>
      </c>
      <c r="J166" s="67">
        <f>(J21+J37+J53+J69+J85+J101+J117+J133+J149+J165)/(IF(J21=0,0,1)+IF(J37=0,0,1)+IF(J53=0,0,1)+IF(J69=0,0,1)+IF(J85=0,0,1)+IF(J101=0,0,1)+IF(J117=0,0,1)+IF(J133=0,0,1)+IF(J149=0,0,1)+IF(J165=0,0,1))</f>
        <v>566.20400000000006</v>
      </c>
      <c r="K166" s="67"/>
      <c r="L166" s="69">
        <f>(L21+L37+L53+L69+L85+L101+L117+L133+L149+L165)/(IF(L21=0,0,1)+IF(L37=0,0,1)+IF(L53=0,0,1)+IF(L69=0,0,1)+IF(L85=0,0,1)+IF(L101=0,0,1)+IF(L117=0,0,1)+IF(L133=0,0,1)+IF(L149=0,0,1)+IF(L165=0,0,1))</f>
        <v>60.402000000000001</v>
      </c>
    </row>
  </sheetData>
  <mergeCells count="15">
    <mergeCell ref="C1:E1"/>
    <mergeCell ref="H1:K1"/>
    <mergeCell ref="A2:E2"/>
    <mergeCell ref="H2:K2"/>
    <mergeCell ref="C21:D21"/>
    <mergeCell ref="C37:D37"/>
    <mergeCell ref="C53:D53"/>
    <mergeCell ref="C69:D69"/>
    <mergeCell ref="C85:D85"/>
    <mergeCell ref="C101:D101"/>
    <mergeCell ref="C117:D117"/>
    <mergeCell ref="C133:D133"/>
    <mergeCell ref="C149:D149"/>
    <mergeCell ref="C165:D165"/>
    <mergeCell ref="C166:E166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2026-01-09T07:47:42Z</cp:lastPrinted>
  <dcterms:created xsi:type="dcterms:W3CDTF">2022-05-16T14:23:00Z</dcterms:created>
  <dcterms:modified xsi:type="dcterms:W3CDTF">2026-02-01T16:23:35Z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